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mple Budget Template" sheetId="1" r:id="rId4"/>
    <sheet state="visible" name="Budget Template Instructions" sheetId="2" r:id="rId5"/>
  </sheets>
  <definedNames/>
  <calcPr/>
</workbook>
</file>

<file path=xl/sharedStrings.xml><?xml version="1.0" encoding="utf-8"?>
<sst xmlns="http://schemas.openxmlformats.org/spreadsheetml/2006/main" count="218" uniqueCount="92">
  <si>
    <t>Year 1</t>
  </si>
  <si>
    <t>COSTS</t>
  </si>
  <si>
    <t>Units</t>
  </si>
  <si>
    <t>Months</t>
  </si>
  <si>
    <t>Unit Cost</t>
  </si>
  <si>
    <t>Total</t>
  </si>
  <si>
    <t>Professional Costs</t>
  </si>
  <si>
    <t>Lawer 1 fees (EXAMPLE)</t>
  </si>
  <si>
    <t>One lawyer</t>
  </si>
  <si>
    <t>For six months</t>
  </si>
  <si>
    <t>Costs $2,000 per month</t>
  </si>
  <si>
    <t>Total = $12,000 for that lawyer for year 1</t>
  </si>
  <si>
    <t>Year 2</t>
  </si>
  <si>
    <t>Year 3</t>
  </si>
  <si>
    <t>Overall Total</t>
  </si>
  <si>
    <t>Narrative</t>
  </si>
  <si>
    <t>Lawer 1 fees (First lawyer working pro bono)</t>
  </si>
  <si>
    <t>Lawer 1 fees</t>
  </si>
  <si>
    <t>This is from an actual whistleblower case who was able to get some pro bono support.</t>
  </si>
  <si>
    <t>Lawer 2 fees (Second lawyer very expensive)</t>
  </si>
  <si>
    <t>Lawer 2 fees (If applicable)</t>
  </si>
  <si>
    <t>This is from another actual whistleblower case where their overall legal bill came to $192,000 in one month, even after a 25% discount.</t>
  </si>
  <si>
    <t>Lawer 3 fees (If applicable)</t>
  </si>
  <si>
    <t>Lawer 4 fees (If applicable)</t>
  </si>
  <si>
    <t>Transport to meetings</t>
  </si>
  <si>
    <t>New phone (for working w/ lawyer)</t>
  </si>
  <si>
    <t>Password software</t>
  </si>
  <si>
    <t>New computer/VPN/ password manager</t>
  </si>
  <si>
    <t>X</t>
  </si>
  <si>
    <t>Delete Me (Security)</t>
  </si>
  <si>
    <t>Professional Costs Subtotal</t>
  </si>
  <si>
    <t>Personal Costs</t>
  </si>
  <si>
    <t>Rent</t>
  </si>
  <si>
    <t>Food</t>
  </si>
  <si>
    <t>Child care</t>
  </si>
  <si>
    <t>Health insurance (COBRA?)</t>
  </si>
  <si>
    <t>Health insurance</t>
  </si>
  <si>
    <t>Gas</t>
  </si>
  <si>
    <t>Counselor</t>
  </si>
  <si>
    <t>This is an actual amount that one whistleblower paid for support.</t>
  </si>
  <si>
    <t>Personal Costs Subtotal</t>
  </si>
  <si>
    <t>Total Costs</t>
  </si>
  <si>
    <t>Savings</t>
  </si>
  <si>
    <t>Unit savings</t>
  </si>
  <si>
    <t>Savings Subtotal</t>
  </si>
  <si>
    <t>Potential Income</t>
  </si>
  <si>
    <t>Unit income</t>
  </si>
  <si>
    <t>Job 1</t>
  </si>
  <si>
    <t>Job 2</t>
  </si>
  <si>
    <t>Potential Income Subtotal</t>
  </si>
  <si>
    <t>Total Revenue</t>
  </si>
  <si>
    <t>Total Potential Income</t>
  </si>
  <si>
    <t>Total Funds after Whistleblowing</t>
  </si>
  <si>
    <t>Budget template instructions</t>
  </si>
  <si>
    <t>Take a step back and think about your financial situation overall.</t>
  </si>
  <si>
    <t>Professional costs</t>
  </si>
  <si>
    <t>Do some research on the professional costs you may face. This can include looking up lawyer’s fees online or asking lawyers for fee quotes and negotiating with them, asking lawyers about their daily expenses (separate of fees), thinking through what new online security tools you may need, and other costs you might have in the job search.</t>
  </si>
  <si>
    <t>Once you have done your research you can enter the information into the budget template.</t>
  </si>
  <si>
    <t>Units: For each budget line, enter the number of units you will need to pay for.</t>
  </si>
  <si>
    <t>If you have more than one lawyer it may be useful to create a new budget line for each lawyer since they will likely have different costs.</t>
  </si>
  <si>
    <t>The costs for lawyers vary dramatically based on the circumstances. One whistleblower told us they were able to get their legal support covered pro bono, while another lawyer told us that their legal expenses for just one month was $192,000.</t>
  </si>
  <si>
    <t>Months: For each budget line, enter the number of months for the 12-month period beginning when you expect to incur your first costs. If you are paying a lawyer for six months, put “6”. If you have a one-off purchase like a phone, just put a “1”.</t>
  </si>
  <si>
    <t>Unit cost: For each budget line, enter the unit cost per month. If a lawyer is $3,000 a month, enter “3,000”. If a phone is $750, enter “750”.</t>
  </si>
  <si>
    <t>If a lawyer charges by the hour, you can calculate the cost per month by multiplying the number of hours per month you will need their services by their cost per hour.</t>
  </si>
  <si>
    <t># of hours per month x $ per hour = unit cost per month.</t>
  </si>
  <si>
    <t>Total: Once you have entered this information for a line, the total column should automatically calculate the total cost per budget line.</t>
  </si>
  <si>
    <t>The cost per category will be automatically calculated in the “Professional costs subtotal in yellow.</t>
  </si>
  <si>
    <t>Personal costs</t>
  </si>
  <si>
    <t>Think through what your personal costs will be for you and your dependents. What costs was work covering (if any) that you will now be responsible for? This can include health insurance, gas, phone bills, etc.</t>
  </si>
  <si>
    <t>Repeat the steps for “Units”, “Months”, and “Unit cost” above, but for personal costs.</t>
  </si>
  <si>
    <t>The cost per category will be automatically calculated in the “Personal costs subtotal in yellow.</t>
  </si>
  <si>
    <t>Total costs</t>
  </si>
  <si>
    <t>The subtotals from Professional costs and Personal costs will be totaled automatically in the orange cell of the “Total costs” line.</t>
  </si>
  <si>
    <t>This is where you can enter the amount of savings you have, or the amount of savings you would be willing to spend during your speaking out journey.</t>
  </si>
  <si>
    <t>Since this is one lump sum, all you need to do is enter a “1” in the “Units” and “Months” columns and then enter the total savings you are willing to commit in the “Unit savings” column.</t>
  </si>
  <si>
    <t>You can do this as one sum, or if your family has multiple accounts you may use new lines for each account.</t>
  </si>
  <si>
    <t>The total savings will be automatically calculated and appear in the blue cell in the “Savings subtotal” budget line.</t>
  </si>
  <si>
    <t>Potential income</t>
  </si>
  <si>
    <t>This section is to estimate what new income you might begin to earn in the coming months. It is difficult to estimate when you may find a new job, or when another source of income may appear, but if you have a goal or a fair idea of when you may earn an income you can use this section.</t>
  </si>
  <si>
    <t>Units: You can use one line for each job, and you may add additional lines for additional sources of income like a second job, earnings from investments, etc.</t>
  </si>
  <si>
    <t>For each source of income, enter a “1”.</t>
  </si>
  <si>
    <t>Months: You can enter the number of months you expect to earn each source of income. For example, if you expect to find a job in six months, you can enter a “6” for how many months in a 12-month period you expect to work.</t>
  </si>
  <si>
    <t>Unit income: You can enter the amount you expect to take home each month here.</t>
  </si>
  <si>
    <t>The total savings will be automatically calculated and appear in the blue cell in the “Potential income subtotal” budget line.</t>
  </si>
  <si>
    <t>Total revenue</t>
  </si>
  <si>
    <t>The subtotals from Savings and Potential income will be totaled automatically in the green cell of the “Total revenue” line.</t>
  </si>
  <si>
    <t>Total funds after speaking out:</t>
  </si>
  <si>
    <t>The subtotals from Total costs and Total revenue will be totaled automatically in the pink cell of the “Total funds after speaking out” line.</t>
  </si>
  <si>
    <t>This line is what you are planning/expect to have remaining after the first 12-month period of speaking out. The number may be above or below $0 based on costs and revenue. While no number is 100% certain, and your circumstances will likely change as the year progresses, updating this budget template will be a helpful indication of how you expect your financial situation to progress after speaking out. If the overall figure in “Total funds after speaking out” is too much of a risk for you to take, then you might want to think carefully about whether to speak out in the first place and other pathways to consider.</t>
  </si>
  <si>
    <t>Year 2 and Year 3</t>
  </si>
  <si>
    <t>By repeating the steps above for the year 2 and Year 3 charts, you can plan out your expenses and revenue further into the future. The totals for all three years will be automatically calculated in the “Overall total” column on the far right.</t>
  </si>
  <si>
    <t>The pink cell in the “overall total” column and the “Total funds after speaking out” line shows the expected 36-month outcome of your journey.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</si>
</sst>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20">
    <font>
      <sz val="10.0"/>
      <color rgb="FF000000"/>
      <name val="Arial"/>
      <scheme val="minor"/>
    </font>
    <font>
      <sz val="10.0"/>
      <color theme="1"/>
      <name val="Arial"/>
    </font>
    <font>
      <b/>
      <sz val="10.0"/>
      <color theme="1"/>
      <name val="Arial"/>
    </font>
    <font>
      <color theme="1"/>
      <name val="Arial"/>
    </font>
    <font>
      <b/>
      <color theme="1"/>
      <name val="Arial"/>
    </font>
    <font/>
    <font>
      <b/>
      <u/>
      <color theme="1"/>
      <name val="Arial"/>
    </font>
    <font>
      <b/>
      <u/>
      <sz val="10.0"/>
      <color theme="1"/>
      <name val="Arial"/>
    </font>
    <font>
      <color rgb="FF000000"/>
      <name val="Arial"/>
    </font>
    <font>
      <i/>
      <sz val="10.0"/>
      <color theme="1"/>
      <name val="Arial"/>
    </font>
    <font>
      <b/>
      <u/>
      <sz val="10.0"/>
      <color theme="1"/>
      <name val="Arial"/>
    </font>
    <font>
      <b/>
      <u/>
      <sz val="10.0"/>
      <color theme="1"/>
      <name val="Arial"/>
    </font>
    <font>
      <b/>
      <i/>
      <sz val="10.0"/>
      <color theme="1"/>
      <name val="Arial"/>
    </font>
    <font>
      <b/>
      <u/>
      <sz val="10.0"/>
      <color theme="1"/>
      <name val="Arial"/>
    </font>
    <font>
      <color theme="1"/>
      <name val="Arial"/>
      <scheme val="minor"/>
    </font>
    <font>
      <b/>
      <u/>
      <sz val="10.0"/>
      <color theme="1"/>
      <name val="Arial"/>
    </font>
    <font>
      <b/>
      <u/>
      <sz val="11.0"/>
      <color rgb="FF000000"/>
      <name val="Arial"/>
    </font>
    <font>
      <sz val="11.0"/>
      <color rgb="FF000000"/>
      <name val="Arial"/>
    </font>
    <font>
      <u/>
      <sz val="11.0"/>
      <color rgb="FF000000"/>
      <name val="Arial"/>
    </font>
    <font>
      <i/>
      <sz val="11.0"/>
      <color rgb="FF000000"/>
      <name val="Arial"/>
    </font>
  </fonts>
  <fills count="7">
    <fill>
      <patternFill patternType="none"/>
    </fill>
    <fill>
      <patternFill patternType="lightGray"/>
    </fill>
    <fill>
      <patternFill patternType="solid">
        <fgColor rgb="FFFFFF00"/>
        <bgColor rgb="FFFFFF00"/>
      </patternFill>
    </fill>
    <fill>
      <patternFill patternType="solid">
        <fgColor rgb="FFFF9900"/>
        <bgColor rgb="FFFF9900"/>
      </patternFill>
    </fill>
    <fill>
      <patternFill patternType="solid">
        <fgColor rgb="FF00FFFF"/>
        <bgColor rgb="FF00FFFF"/>
      </patternFill>
    </fill>
    <fill>
      <patternFill patternType="solid">
        <fgColor rgb="FF00FF00"/>
        <bgColor rgb="FF00FF00"/>
      </patternFill>
    </fill>
    <fill>
      <patternFill patternType="solid">
        <fgColor rgb="FFEA9999"/>
        <bgColor rgb="FFEA9999"/>
      </patternFill>
    </fill>
  </fills>
  <borders count="11">
    <border/>
    <border>
      <right style="thin">
        <color rgb="FF000000"/>
      </right>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border>
    <border>
      <left style="medium">
        <color rgb="FF000000"/>
      </left>
      <top style="medium">
        <color rgb="FF000000"/>
      </top>
      <bottom style="medium">
        <color rgb="FF000000"/>
      </bottom>
    </border>
    <border>
      <top style="medium">
        <color rgb="FF000000"/>
      </top>
      <bottom style="medium">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164" xfId="0" applyFont="1" applyNumberFormat="1"/>
    <xf borderId="0" fillId="0" fontId="2" numFmtId="0" xfId="0" applyFont="1"/>
    <xf borderId="0" fillId="0" fontId="2" numFmtId="0" xfId="0" applyAlignment="1" applyFont="1">
      <alignment horizontal="center"/>
    </xf>
    <xf borderId="0" fillId="0" fontId="2" numFmtId="164" xfId="0" applyAlignment="1" applyFont="1" applyNumberFormat="1">
      <alignment horizontal="center"/>
    </xf>
    <xf borderId="1" fillId="0" fontId="3" numFmtId="0" xfId="0" applyAlignment="1" applyBorder="1" applyFont="1">
      <alignment vertical="bottom"/>
    </xf>
    <xf borderId="2" fillId="0" fontId="4" numFmtId="0" xfId="0" applyAlignment="1" applyBorder="1" applyFont="1">
      <alignment horizontal="center" vertical="bottom"/>
    </xf>
    <xf borderId="2" fillId="0" fontId="5" numFmtId="0" xfId="0" applyBorder="1" applyFont="1"/>
    <xf borderId="3" fillId="0" fontId="5" numFmtId="0" xfId="0" applyBorder="1" applyFont="1"/>
    <xf borderId="4" fillId="0" fontId="6" numFmtId="0" xfId="0" applyAlignment="1" applyBorder="1" applyFont="1">
      <alignment vertical="bottom"/>
    </xf>
    <xf borderId="1" fillId="0" fontId="4" numFmtId="0" xfId="0" applyAlignment="1" applyBorder="1" applyFont="1">
      <alignment vertical="bottom"/>
    </xf>
    <xf borderId="1" fillId="0" fontId="4" numFmtId="164" xfId="0" applyAlignment="1" applyBorder="1" applyFont="1" applyNumberFormat="1">
      <alignment vertical="bottom"/>
    </xf>
    <xf borderId="5" fillId="0" fontId="7" numFmtId="0" xfId="0" applyAlignment="1" applyBorder="1" applyFont="1">
      <alignment readingOrder="0"/>
    </xf>
    <xf borderId="1" fillId="0" fontId="3" numFmtId="164" xfId="0" applyAlignment="1" applyBorder="1" applyFont="1" applyNumberFormat="1">
      <alignment vertical="bottom"/>
    </xf>
    <xf borderId="4" fillId="0" fontId="3" numFmtId="0" xfId="0" applyAlignment="1" applyBorder="1" applyFont="1">
      <alignment readingOrder="0" vertical="bottom"/>
    </xf>
    <xf borderId="1" fillId="0" fontId="8" numFmtId="0" xfId="0" applyAlignment="1" applyBorder="1" applyFont="1">
      <alignment horizontal="right" vertical="bottom"/>
    </xf>
    <xf borderId="1" fillId="0" fontId="8" numFmtId="0" xfId="0" applyAlignment="1" applyBorder="1" applyFont="1">
      <alignment horizontal="right" readingOrder="0" vertical="bottom"/>
    </xf>
    <xf borderId="1" fillId="0" fontId="8" numFmtId="164" xfId="0" applyAlignment="1" applyBorder="1" applyFont="1" applyNumberFormat="1">
      <alignment horizontal="right" readingOrder="0" vertical="bottom"/>
    </xf>
    <xf borderId="1" fillId="0" fontId="3" numFmtId="164" xfId="0" applyAlignment="1" applyBorder="1" applyFont="1" applyNumberFormat="1">
      <alignment horizontal="right" vertical="bottom"/>
    </xf>
    <xf borderId="0" fillId="0" fontId="2" numFmtId="0" xfId="0" applyAlignment="1" applyFont="1">
      <alignment shrinkToFit="0" wrapText="1"/>
    </xf>
    <xf borderId="5" fillId="0" fontId="9" numFmtId="0" xfId="0" applyAlignment="1" applyBorder="1" applyFont="1">
      <alignment horizontal="center" readingOrder="0" shrinkToFit="0" wrapText="1"/>
    </xf>
    <xf borderId="0" fillId="0" fontId="2" numFmtId="0" xfId="0" applyAlignment="1" applyFont="1">
      <alignment horizontal="center" shrinkToFit="0" wrapText="1"/>
    </xf>
    <xf borderId="0" fillId="0" fontId="2" numFmtId="164" xfId="0" applyAlignment="1" applyFont="1" applyNumberFormat="1">
      <alignment horizontal="center" shrinkToFit="0" wrapText="1"/>
    </xf>
    <xf borderId="6" fillId="0" fontId="2" numFmtId="0" xfId="0" applyAlignment="1" applyBorder="1" applyFont="1">
      <alignment horizontal="center"/>
    </xf>
    <xf borderId="5" fillId="0" fontId="2" numFmtId="164" xfId="0" applyAlignment="1" applyBorder="1" applyFont="1" applyNumberFormat="1">
      <alignment horizontal="center"/>
    </xf>
    <xf borderId="5" fillId="0" fontId="10" numFmtId="0" xfId="0" applyBorder="1" applyFont="1"/>
    <xf borderId="4" fillId="0" fontId="2" numFmtId="0" xfId="0" applyBorder="1" applyFont="1"/>
    <xf borderId="4" fillId="0" fontId="2" numFmtId="164" xfId="0" applyBorder="1" applyFont="1" applyNumberFormat="1"/>
    <xf borderId="7" fillId="0" fontId="2" numFmtId="0" xfId="0" applyBorder="1" applyFont="1"/>
    <xf borderId="5" fillId="0" fontId="11" numFmtId="164" xfId="0" applyAlignment="1" applyBorder="1" applyFont="1" applyNumberFormat="1">
      <alignment horizontal="center"/>
    </xf>
    <xf borderId="5" fillId="0" fontId="2" numFmtId="0" xfId="0" applyBorder="1" applyFont="1"/>
    <xf borderId="5" fillId="0" fontId="1" numFmtId="0" xfId="0" applyBorder="1" applyFont="1"/>
    <xf borderId="5" fillId="0" fontId="1" numFmtId="164" xfId="0" applyBorder="1" applyFont="1" applyNumberFormat="1"/>
    <xf borderId="5" fillId="0" fontId="1" numFmtId="0" xfId="0" applyAlignment="1" applyBorder="1" applyFont="1">
      <alignment readingOrder="0"/>
    </xf>
    <xf borderId="5" fillId="0" fontId="8" numFmtId="0" xfId="0" applyAlignment="1" applyBorder="1" applyFont="1">
      <alignment horizontal="right" readingOrder="0" shrinkToFit="0" vertical="bottom" wrapText="0"/>
    </xf>
    <xf borderId="3" fillId="0" fontId="8" numFmtId="0" xfId="0" applyAlignment="1" applyBorder="1" applyFont="1">
      <alignment horizontal="right" readingOrder="0" shrinkToFit="0" vertical="bottom" wrapText="0"/>
    </xf>
    <xf borderId="3" fillId="0" fontId="8" numFmtId="164" xfId="0" applyAlignment="1" applyBorder="1" applyFont="1" applyNumberFormat="1">
      <alignment horizontal="right" readingOrder="0" shrinkToFit="0" vertical="bottom" wrapText="0"/>
    </xf>
    <xf borderId="0" fillId="0" fontId="1" numFmtId="0" xfId="0" applyFont="1"/>
    <xf borderId="5" fillId="0" fontId="1" numFmtId="164" xfId="0" applyAlignment="1" applyBorder="1" applyFont="1" applyNumberFormat="1">
      <alignment readingOrder="0"/>
    </xf>
    <xf borderId="0" fillId="0" fontId="1" numFmtId="0" xfId="0" applyAlignment="1" applyFont="1">
      <alignment readingOrder="0"/>
    </xf>
    <xf borderId="4" fillId="0" fontId="8" numFmtId="0" xfId="0" applyAlignment="1" applyBorder="1" applyFont="1">
      <alignment readingOrder="0" shrinkToFit="0" vertical="bottom" wrapText="0"/>
    </xf>
    <xf borderId="1" fillId="0" fontId="8" numFmtId="0" xfId="0" applyAlignment="1" applyBorder="1" applyFont="1">
      <alignment readingOrder="0" shrinkToFit="0" vertical="bottom" wrapText="0"/>
    </xf>
    <xf borderId="1" fillId="0" fontId="8" numFmtId="164" xfId="0" applyAlignment="1" applyBorder="1" applyFont="1" applyNumberFormat="1">
      <alignment readingOrder="0" shrinkToFit="0" vertical="bottom" wrapText="0"/>
    </xf>
    <xf borderId="4" fillId="0" fontId="8" numFmtId="0" xfId="0" applyAlignment="1" applyBorder="1" applyFont="1">
      <alignment shrinkToFit="0" vertical="bottom" wrapText="0"/>
    </xf>
    <xf borderId="1" fillId="0" fontId="8" numFmtId="0" xfId="0" applyAlignment="1" applyBorder="1" applyFont="1">
      <alignment shrinkToFit="0" vertical="bottom" wrapText="0"/>
    </xf>
    <xf borderId="1" fillId="0" fontId="8" numFmtId="164" xfId="0" applyAlignment="1" applyBorder="1" applyFont="1" applyNumberFormat="1">
      <alignment shrinkToFit="0" vertical="bottom" wrapText="0"/>
    </xf>
    <xf borderId="4" fillId="0" fontId="8" numFmtId="0" xfId="0" applyAlignment="1" applyBorder="1" applyFont="1">
      <alignment horizontal="right" readingOrder="0" shrinkToFit="0" vertical="bottom" wrapText="0"/>
    </xf>
    <xf borderId="1" fillId="0" fontId="8" numFmtId="164" xfId="0" applyAlignment="1" applyBorder="1" applyFont="1" applyNumberFormat="1">
      <alignment horizontal="right" readingOrder="0" shrinkToFit="0" vertical="bottom" wrapText="0"/>
    </xf>
    <xf borderId="5" fillId="0" fontId="12" numFmtId="0" xfId="0" applyBorder="1" applyFont="1"/>
    <xf borderId="5" fillId="2" fontId="12" numFmtId="164" xfId="0" applyBorder="1" applyFill="1" applyFont="1" applyNumberFormat="1"/>
    <xf borderId="5" fillId="0" fontId="2" numFmtId="164" xfId="0" applyBorder="1" applyFont="1" applyNumberFormat="1"/>
    <xf borderId="5" fillId="0" fontId="13" numFmtId="164" xfId="0" applyBorder="1" applyFont="1" applyNumberFormat="1"/>
    <xf borderId="1" fillId="0" fontId="8" numFmtId="0" xfId="0" applyAlignment="1" applyBorder="1" applyFont="1">
      <alignment horizontal="right" readingOrder="0" shrinkToFit="0" vertical="bottom" wrapText="0"/>
    </xf>
    <xf borderId="0" fillId="0" fontId="14" numFmtId="0" xfId="0" applyAlignment="1" applyFont="1">
      <alignment readingOrder="0"/>
    </xf>
    <xf borderId="5" fillId="3" fontId="15" numFmtId="164" xfId="0" applyBorder="1" applyFill="1" applyFont="1" applyNumberFormat="1"/>
    <xf borderId="5" fillId="0" fontId="2" numFmtId="164" xfId="0" applyAlignment="1" applyBorder="1" applyFont="1" applyNumberFormat="1">
      <alignment readingOrder="0"/>
    </xf>
    <xf borderId="5" fillId="4" fontId="12" numFmtId="164" xfId="0" applyBorder="1" applyFill="1" applyFont="1" applyNumberFormat="1"/>
    <xf borderId="5" fillId="5" fontId="1" numFmtId="164" xfId="0" applyBorder="1" applyFill="1" applyFont="1" applyNumberFormat="1"/>
    <xf borderId="8" fillId="0" fontId="2" numFmtId="0" xfId="0" applyBorder="1" applyFont="1"/>
    <xf borderId="9" fillId="0" fontId="2" numFmtId="0" xfId="0" applyBorder="1" applyFont="1"/>
    <xf borderId="9" fillId="0" fontId="2" numFmtId="164" xfId="0" applyBorder="1" applyFont="1" applyNumberFormat="1"/>
    <xf borderId="10" fillId="6" fontId="2" numFmtId="164" xfId="0" applyBorder="1" applyFill="1" applyFont="1" applyNumberFormat="1"/>
    <xf borderId="0" fillId="0" fontId="16" numFmtId="0" xfId="0" applyAlignment="1" applyFont="1">
      <alignment readingOrder="0"/>
    </xf>
    <xf borderId="0" fillId="0" fontId="17" numFmtId="0" xfId="0" applyAlignment="1" applyFont="1">
      <alignment readingOrder="0"/>
    </xf>
    <xf borderId="0" fillId="0" fontId="17" numFmtId="0" xfId="0" applyFont="1"/>
    <xf borderId="0" fillId="0" fontId="18" numFmtId="0" xfId="0" applyAlignment="1" applyFont="1">
      <alignment readingOrder="0"/>
    </xf>
    <xf borderId="0" fillId="0" fontId="1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2.63"/>
    <col customWidth="1" min="3" max="3" width="34.63"/>
    <col customWidth="1" min="4" max="6" width="12.63"/>
    <col customWidth="1" min="9" max="9" width="33.88"/>
    <col customWidth="1" min="14" max="14" width="13.0"/>
    <col customWidth="1" min="15" max="15" width="24.88"/>
    <col customWidth="1" min="20" max="20" width="13.0"/>
    <col customWidth="1" min="21" max="21" width="18.25"/>
    <col customWidth="1" min="22" max="22" width="13.0"/>
    <col customWidth="1" min="23" max="23" width="100.25"/>
  </cols>
  <sheetData>
    <row r="1" ht="15.75" customHeight="1">
      <c r="F1" s="1"/>
      <c r="G1" s="1"/>
      <c r="L1" s="1"/>
      <c r="M1" s="1"/>
      <c r="R1" s="1"/>
      <c r="S1" s="1"/>
      <c r="U1" s="1"/>
    </row>
    <row r="2" ht="15.75" customHeight="1">
      <c r="A2" s="2"/>
      <c r="B2" s="2"/>
      <c r="C2" s="2"/>
      <c r="D2" s="3"/>
      <c r="E2" s="3"/>
      <c r="F2" s="3"/>
      <c r="G2" s="3"/>
      <c r="H2" s="2"/>
      <c r="I2" s="2"/>
      <c r="J2" s="3"/>
      <c r="K2" s="3"/>
      <c r="L2" s="3"/>
      <c r="M2" s="3"/>
      <c r="N2" s="2"/>
      <c r="O2" s="2"/>
      <c r="P2" s="3"/>
      <c r="Q2" s="3"/>
      <c r="R2" s="3"/>
      <c r="S2" s="3"/>
      <c r="T2" s="2"/>
      <c r="U2" s="4"/>
      <c r="V2" s="2"/>
      <c r="W2" s="2"/>
      <c r="X2" s="2"/>
      <c r="Y2" s="2"/>
      <c r="Z2" s="2"/>
      <c r="AA2" s="2"/>
      <c r="AB2" s="2"/>
      <c r="AC2" s="2"/>
      <c r="AD2" s="2"/>
      <c r="AE2" s="2"/>
      <c r="AF2" s="2"/>
      <c r="AG2" s="2"/>
      <c r="AH2" s="2"/>
      <c r="AI2" s="2"/>
      <c r="AJ2" s="2"/>
      <c r="AK2" s="2"/>
      <c r="AL2" s="2"/>
      <c r="AM2" s="2"/>
      <c r="AN2" s="2"/>
    </row>
    <row r="3" ht="15.75" customHeight="1">
      <c r="A3" s="2"/>
      <c r="B3" s="2"/>
      <c r="C3" s="2"/>
      <c r="D3" s="3"/>
      <c r="E3" s="3"/>
      <c r="F3" s="3"/>
      <c r="G3" s="3"/>
      <c r="H3" s="2"/>
      <c r="I3" s="2"/>
      <c r="J3" s="3"/>
      <c r="K3" s="3"/>
      <c r="L3" s="3"/>
      <c r="M3" s="3"/>
      <c r="N3" s="2"/>
      <c r="O3" s="2"/>
      <c r="P3" s="3"/>
      <c r="Q3" s="3"/>
      <c r="R3" s="3"/>
      <c r="S3" s="3"/>
      <c r="T3" s="2"/>
      <c r="U3" s="4"/>
      <c r="V3" s="2"/>
      <c r="W3" s="2"/>
      <c r="X3" s="2"/>
      <c r="Y3" s="2"/>
      <c r="Z3" s="2"/>
      <c r="AA3" s="2"/>
      <c r="AB3" s="2"/>
      <c r="AC3" s="2"/>
      <c r="AD3" s="2"/>
      <c r="AE3" s="2"/>
      <c r="AF3" s="2"/>
      <c r="AG3" s="2"/>
      <c r="AH3" s="2"/>
      <c r="AI3" s="2"/>
      <c r="AJ3" s="2"/>
      <c r="AK3" s="2"/>
      <c r="AL3" s="2"/>
      <c r="AM3" s="2"/>
      <c r="AN3" s="2"/>
    </row>
    <row r="4" ht="15.75" customHeight="1">
      <c r="A4" s="2"/>
      <c r="B4" s="2"/>
      <c r="C4" s="2"/>
      <c r="D4" s="3"/>
      <c r="E4" s="3"/>
      <c r="F4" s="3"/>
      <c r="G4" s="3"/>
      <c r="H4" s="2"/>
      <c r="I4" s="2"/>
      <c r="J4" s="3"/>
      <c r="K4" s="3"/>
      <c r="L4" s="3"/>
      <c r="M4" s="3"/>
      <c r="N4" s="2"/>
      <c r="O4" s="2"/>
      <c r="P4" s="3"/>
      <c r="Q4" s="3"/>
      <c r="R4" s="3"/>
      <c r="S4" s="3"/>
      <c r="T4" s="2"/>
      <c r="U4" s="4"/>
      <c r="V4" s="2"/>
      <c r="W4" s="2"/>
      <c r="X4" s="2"/>
      <c r="Y4" s="2"/>
      <c r="Z4" s="2"/>
      <c r="AA4" s="2"/>
      <c r="AB4" s="2"/>
      <c r="AC4" s="2"/>
      <c r="AD4" s="2"/>
      <c r="AE4" s="2"/>
      <c r="AF4" s="2"/>
      <c r="AG4" s="2"/>
      <c r="AH4" s="2"/>
      <c r="AI4" s="2"/>
      <c r="AJ4" s="2"/>
      <c r="AK4" s="2"/>
      <c r="AL4" s="2"/>
      <c r="AM4" s="2"/>
      <c r="AN4" s="2"/>
    </row>
    <row r="5" ht="15.75" customHeight="1">
      <c r="A5" s="2"/>
      <c r="B5" s="2"/>
      <c r="C5" s="5"/>
      <c r="D5" s="6" t="s">
        <v>0</v>
      </c>
      <c r="E5" s="7"/>
      <c r="F5" s="7"/>
      <c r="G5" s="8"/>
      <c r="H5" s="2"/>
      <c r="I5" s="2"/>
      <c r="J5" s="3"/>
      <c r="K5" s="3"/>
      <c r="L5" s="3"/>
      <c r="M5" s="3"/>
      <c r="N5" s="2"/>
      <c r="O5" s="2"/>
      <c r="P5" s="3"/>
      <c r="Q5" s="3"/>
      <c r="R5" s="3"/>
      <c r="S5" s="3"/>
      <c r="T5" s="2"/>
      <c r="U5" s="4"/>
      <c r="V5" s="2"/>
      <c r="W5" s="2"/>
      <c r="X5" s="2"/>
      <c r="Y5" s="2"/>
      <c r="Z5" s="2"/>
      <c r="AA5" s="2"/>
      <c r="AB5" s="2"/>
      <c r="AC5" s="2"/>
      <c r="AD5" s="2"/>
      <c r="AE5" s="2"/>
      <c r="AF5" s="2"/>
      <c r="AG5" s="2"/>
      <c r="AH5" s="2"/>
      <c r="AI5" s="2"/>
      <c r="AJ5" s="2"/>
      <c r="AK5" s="2"/>
      <c r="AL5" s="2"/>
      <c r="AM5" s="2"/>
      <c r="AN5" s="2"/>
    </row>
    <row r="6" ht="15.75" customHeight="1">
      <c r="A6" s="2"/>
      <c r="B6" s="2"/>
      <c r="C6" s="9" t="s">
        <v>1</v>
      </c>
      <c r="D6" s="10" t="s">
        <v>2</v>
      </c>
      <c r="E6" s="10" t="s">
        <v>3</v>
      </c>
      <c r="F6" s="11" t="s">
        <v>4</v>
      </c>
      <c r="G6" s="11" t="s">
        <v>5</v>
      </c>
      <c r="H6" s="2"/>
      <c r="I6" s="2"/>
      <c r="J6" s="3"/>
      <c r="K6" s="3"/>
      <c r="L6" s="3"/>
      <c r="M6" s="3"/>
      <c r="N6" s="2"/>
      <c r="O6" s="2"/>
      <c r="P6" s="3"/>
      <c r="Q6" s="3"/>
      <c r="R6" s="3"/>
      <c r="S6" s="3"/>
      <c r="T6" s="2"/>
      <c r="U6" s="4"/>
      <c r="V6" s="2"/>
      <c r="W6" s="2"/>
      <c r="X6" s="2"/>
      <c r="Y6" s="2"/>
      <c r="Z6" s="2"/>
      <c r="AA6" s="2"/>
      <c r="AB6" s="2"/>
      <c r="AC6" s="2"/>
      <c r="AD6" s="2"/>
      <c r="AE6" s="2"/>
      <c r="AF6" s="2"/>
      <c r="AG6" s="2"/>
      <c r="AH6" s="2"/>
      <c r="AI6" s="2"/>
      <c r="AJ6" s="2"/>
      <c r="AK6" s="2"/>
      <c r="AL6" s="2"/>
      <c r="AM6" s="2"/>
      <c r="AN6" s="2"/>
    </row>
    <row r="7" ht="15.75" customHeight="1">
      <c r="A7" s="2"/>
      <c r="B7" s="2"/>
      <c r="C7" s="12" t="s">
        <v>6</v>
      </c>
      <c r="D7" s="5"/>
      <c r="E7" s="5"/>
      <c r="F7" s="13"/>
      <c r="G7" s="13"/>
      <c r="H7" s="2"/>
      <c r="I7" s="2"/>
      <c r="J7" s="3"/>
      <c r="K7" s="3"/>
      <c r="L7" s="3"/>
      <c r="M7" s="3"/>
      <c r="N7" s="2"/>
      <c r="O7" s="2"/>
      <c r="P7" s="3"/>
      <c r="Q7" s="3"/>
      <c r="R7" s="3"/>
      <c r="S7" s="3"/>
      <c r="T7" s="2"/>
      <c r="U7" s="4"/>
      <c r="V7" s="2"/>
      <c r="W7" s="2"/>
      <c r="X7" s="2"/>
      <c r="Y7" s="2"/>
      <c r="Z7" s="2"/>
      <c r="AA7" s="2"/>
      <c r="AB7" s="2"/>
      <c r="AC7" s="2"/>
      <c r="AD7" s="2"/>
      <c r="AE7" s="2"/>
      <c r="AF7" s="2"/>
      <c r="AG7" s="2"/>
      <c r="AH7" s="2"/>
      <c r="AI7" s="2"/>
      <c r="AJ7" s="2"/>
      <c r="AK7" s="2"/>
      <c r="AL7" s="2"/>
      <c r="AM7" s="2"/>
      <c r="AN7" s="2"/>
    </row>
    <row r="8" ht="15.75" customHeight="1">
      <c r="A8" s="2"/>
      <c r="B8" s="2"/>
      <c r="C8" s="14" t="s">
        <v>7</v>
      </c>
      <c r="D8" s="15">
        <v>1.0</v>
      </c>
      <c r="E8" s="16">
        <v>6.0</v>
      </c>
      <c r="F8" s="17">
        <v>2000.0</v>
      </c>
      <c r="G8" s="18">
        <f>D8*E8*F8</f>
        <v>12000</v>
      </c>
      <c r="H8" s="2"/>
      <c r="I8" s="2"/>
      <c r="J8" s="3"/>
      <c r="K8" s="3"/>
      <c r="L8" s="3"/>
      <c r="M8" s="3"/>
      <c r="N8" s="2"/>
      <c r="O8" s="2"/>
      <c r="P8" s="3"/>
      <c r="Q8" s="3"/>
      <c r="R8" s="3"/>
      <c r="S8" s="3"/>
      <c r="T8" s="2"/>
      <c r="U8" s="4"/>
      <c r="V8" s="2"/>
      <c r="W8" s="2"/>
      <c r="X8" s="2"/>
      <c r="Y8" s="2"/>
      <c r="Z8" s="2"/>
      <c r="AA8" s="2"/>
      <c r="AB8" s="2"/>
      <c r="AC8" s="2"/>
      <c r="AD8" s="2"/>
      <c r="AE8" s="2"/>
      <c r="AF8" s="2"/>
      <c r="AG8" s="2"/>
      <c r="AH8" s="2"/>
      <c r="AI8" s="2"/>
      <c r="AJ8" s="2"/>
      <c r="AK8" s="2"/>
      <c r="AL8" s="2"/>
      <c r="AM8" s="2"/>
      <c r="AN8" s="2"/>
    </row>
    <row r="9">
      <c r="A9" s="19"/>
      <c r="B9" s="19"/>
      <c r="C9" s="19"/>
      <c r="D9" s="20" t="s">
        <v>8</v>
      </c>
      <c r="E9" s="20" t="s">
        <v>9</v>
      </c>
      <c r="F9" s="20" t="s">
        <v>10</v>
      </c>
      <c r="G9" s="20" t="s">
        <v>11</v>
      </c>
      <c r="H9" s="19"/>
      <c r="I9" s="19"/>
      <c r="J9" s="21"/>
      <c r="K9" s="21"/>
      <c r="L9" s="21"/>
      <c r="M9" s="21"/>
      <c r="N9" s="19"/>
      <c r="O9" s="19"/>
      <c r="P9" s="21"/>
      <c r="Q9" s="21"/>
      <c r="R9" s="21"/>
      <c r="S9" s="21"/>
      <c r="T9" s="19"/>
      <c r="U9" s="22"/>
      <c r="V9" s="19"/>
      <c r="W9" s="19"/>
      <c r="X9" s="19"/>
      <c r="Y9" s="19"/>
      <c r="Z9" s="19"/>
      <c r="AA9" s="19"/>
      <c r="AB9" s="19"/>
      <c r="AC9" s="19"/>
      <c r="AD9" s="19"/>
      <c r="AE9" s="19"/>
      <c r="AF9" s="19"/>
      <c r="AG9" s="19"/>
      <c r="AH9" s="19"/>
      <c r="AI9" s="19"/>
      <c r="AJ9" s="19"/>
      <c r="AK9" s="19"/>
      <c r="AL9" s="19"/>
      <c r="AM9" s="19"/>
      <c r="AN9" s="19"/>
    </row>
    <row r="10" ht="15.75" customHeight="1">
      <c r="A10" s="2"/>
      <c r="B10" s="2"/>
      <c r="C10" s="2"/>
      <c r="D10" s="3"/>
      <c r="E10" s="3"/>
      <c r="F10" s="3"/>
      <c r="G10" s="3"/>
      <c r="H10" s="2"/>
      <c r="I10" s="2"/>
      <c r="J10" s="3"/>
      <c r="K10" s="3"/>
      <c r="L10" s="3"/>
      <c r="M10" s="3"/>
      <c r="N10" s="2"/>
      <c r="O10" s="2"/>
      <c r="P10" s="3"/>
      <c r="Q10" s="3"/>
      <c r="R10" s="3"/>
      <c r="S10" s="3"/>
      <c r="T10" s="2"/>
      <c r="U10" s="4"/>
      <c r="V10" s="2"/>
      <c r="W10" s="2"/>
      <c r="X10" s="2"/>
      <c r="Y10" s="2"/>
      <c r="Z10" s="2"/>
      <c r="AA10" s="2"/>
      <c r="AB10" s="2"/>
      <c r="AC10" s="2"/>
      <c r="AD10" s="2"/>
      <c r="AE10" s="2"/>
      <c r="AF10" s="2"/>
      <c r="AG10" s="2"/>
      <c r="AH10" s="2"/>
      <c r="AI10" s="2"/>
      <c r="AJ10" s="2"/>
      <c r="AK10" s="2"/>
      <c r="AL10" s="2"/>
      <c r="AM10" s="2"/>
      <c r="AN10" s="2"/>
    </row>
    <row r="11" ht="15.75" customHeight="1">
      <c r="A11" s="2"/>
      <c r="B11" s="2"/>
      <c r="C11" s="2"/>
      <c r="D11" s="3"/>
      <c r="E11" s="3"/>
      <c r="F11" s="3"/>
      <c r="G11" s="3"/>
      <c r="H11" s="2"/>
      <c r="I11" s="2"/>
      <c r="J11" s="3"/>
      <c r="K11" s="3"/>
      <c r="L11" s="3"/>
      <c r="M11" s="3"/>
      <c r="N11" s="2"/>
      <c r="O11" s="2"/>
      <c r="P11" s="3"/>
      <c r="Q11" s="3"/>
      <c r="R11" s="3"/>
      <c r="S11" s="3"/>
      <c r="T11" s="2"/>
      <c r="U11" s="4"/>
      <c r="V11" s="2"/>
      <c r="W11" s="2"/>
      <c r="X11" s="2"/>
      <c r="Y11" s="2"/>
      <c r="Z11" s="2"/>
      <c r="AA11" s="2"/>
      <c r="AB11" s="2"/>
      <c r="AC11" s="2"/>
      <c r="AD11" s="2"/>
      <c r="AE11" s="2"/>
      <c r="AF11" s="2"/>
      <c r="AG11" s="2"/>
      <c r="AH11" s="2"/>
      <c r="AI11" s="2"/>
      <c r="AJ11" s="2"/>
      <c r="AK11" s="2"/>
      <c r="AL11" s="2"/>
      <c r="AM11" s="2"/>
      <c r="AN11" s="2"/>
    </row>
    <row r="12" ht="15.75" customHeight="1">
      <c r="A12" s="2"/>
      <c r="B12" s="2"/>
      <c r="C12" s="2"/>
      <c r="D12" s="23" t="s">
        <v>0</v>
      </c>
      <c r="E12" s="7"/>
      <c r="F12" s="7"/>
      <c r="G12" s="8"/>
      <c r="H12" s="2"/>
      <c r="I12" s="2"/>
      <c r="J12" s="23" t="s">
        <v>12</v>
      </c>
      <c r="K12" s="7"/>
      <c r="L12" s="7"/>
      <c r="M12" s="8"/>
      <c r="N12" s="2"/>
      <c r="O12" s="2"/>
      <c r="P12" s="23" t="s">
        <v>13</v>
      </c>
      <c r="Q12" s="7"/>
      <c r="R12" s="7"/>
      <c r="S12" s="8"/>
      <c r="T12" s="2"/>
      <c r="U12" s="24" t="s">
        <v>14</v>
      </c>
      <c r="V12" s="2"/>
      <c r="W12" s="2"/>
      <c r="X12" s="2"/>
      <c r="Y12" s="2"/>
      <c r="Z12" s="2"/>
      <c r="AA12" s="2"/>
      <c r="AB12" s="2"/>
      <c r="AC12" s="2"/>
      <c r="AD12" s="2"/>
      <c r="AE12" s="2"/>
      <c r="AF12" s="2"/>
      <c r="AG12" s="2"/>
      <c r="AH12" s="2"/>
      <c r="AI12" s="2"/>
      <c r="AJ12" s="2"/>
      <c r="AK12" s="2"/>
      <c r="AL12" s="2"/>
      <c r="AM12" s="2"/>
      <c r="AN12" s="2"/>
    </row>
    <row r="13" ht="15.75" customHeight="1">
      <c r="C13" s="25" t="s">
        <v>1</v>
      </c>
      <c r="D13" s="26" t="s">
        <v>2</v>
      </c>
      <c r="E13" s="26" t="s">
        <v>3</v>
      </c>
      <c r="F13" s="27" t="s">
        <v>4</v>
      </c>
      <c r="G13" s="27" t="s">
        <v>5</v>
      </c>
      <c r="I13" s="25" t="s">
        <v>1</v>
      </c>
      <c r="J13" s="26" t="s">
        <v>2</v>
      </c>
      <c r="K13" s="26" t="s">
        <v>3</v>
      </c>
      <c r="L13" s="27" t="s">
        <v>4</v>
      </c>
      <c r="M13" s="27" t="s">
        <v>5</v>
      </c>
      <c r="N13" s="28"/>
      <c r="O13" s="25" t="s">
        <v>1</v>
      </c>
      <c r="P13" s="26" t="s">
        <v>2</v>
      </c>
      <c r="Q13" s="26" t="s">
        <v>3</v>
      </c>
      <c r="R13" s="27" t="s">
        <v>4</v>
      </c>
      <c r="S13" s="27" t="s">
        <v>5</v>
      </c>
      <c r="T13" s="28"/>
      <c r="U13" s="29" t="s">
        <v>1</v>
      </c>
      <c r="V13" s="28"/>
      <c r="W13" s="30" t="s">
        <v>15</v>
      </c>
    </row>
    <row r="14" ht="15.75" customHeight="1">
      <c r="C14" s="12" t="s">
        <v>6</v>
      </c>
      <c r="D14" s="31"/>
      <c r="E14" s="31"/>
      <c r="F14" s="32"/>
      <c r="G14" s="32"/>
      <c r="I14" s="12" t="s">
        <v>6</v>
      </c>
      <c r="J14" s="31"/>
      <c r="K14" s="31"/>
      <c r="L14" s="32"/>
      <c r="M14" s="32"/>
      <c r="O14" s="12" t="s">
        <v>6</v>
      </c>
      <c r="P14" s="31"/>
      <c r="Q14" s="31"/>
      <c r="R14" s="32"/>
      <c r="S14" s="32"/>
      <c r="U14" s="12" t="s">
        <v>6</v>
      </c>
    </row>
    <row r="15" ht="15.75" customHeight="1">
      <c r="C15" s="33" t="s">
        <v>16</v>
      </c>
      <c r="D15" s="34">
        <v>1.0</v>
      </c>
      <c r="E15" s="35">
        <v>0.0</v>
      </c>
      <c r="F15" s="36">
        <v>0.0</v>
      </c>
      <c r="G15" s="32">
        <f t="shared" ref="G15:G17" si="1">D15*E15*F15</f>
        <v>0</v>
      </c>
      <c r="I15" s="33" t="s">
        <v>16</v>
      </c>
      <c r="J15" s="34">
        <v>1.0</v>
      </c>
      <c r="K15" s="35">
        <v>0.0</v>
      </c>
      <c r="L15" s="36">
        <v>0.0</v>
      </c>
      <c r="M15" s="32">
        <f t="shared" ref="M15:M17" si="2">J15*K15*L15</f>
        <v>0</v>
      </c>
      <c r="N15" s="37"/>
      <c r="O15" s="31" t="s">
        <v>17</v>
      </c>
      <c r="P15" s="31">
        <v>1.0</v>
      </c>
      <c r="Q15" s="33">
        <v>2.0</v>
      </c>
      <c r="R15" s="38">
        <v>4000.0</v>
      </c>
      <c r="S15" s="32">
        <f t="shared" ref="S15:S17" si="3">P15*Q15*R15</f>
        <v>8000</v>
      </c>
      <c r="T15" s="37"/>
      <c r="U15" s="32">
        <f t="shared" ref="U15:U17" si="4">G15+M15+S15</f>
        <v>8000</v>
      </c>
      <c r="V15" s="37"/>
      <c r="W15" s="39" t="s">
        <v>18</v>
      </c>
    </row>
    <row r="16" ht="15.75" customHeight="1">
      <c r="C16" s="33" t="s">
        <v>19</v>
      </c>
      <c r="D16" s="40">
        <v>1.0</v>
      </c>
      <c r="E16" s="41">
        <v>1.0</v>
      </c>
      <c r="F16" s="42">
        <v>192000.0</v>
      </c>
      <c r="G16" s="32">
        <f t="shared" si="1"/>
        <v>192000</v>
      </c>
      <c r="I16" s="31" t="s">
        <v>20</v>
      </c>
      <c r="J16" s="31"/>
      <c r="K16" s="31"/>
      <c r="L16" s="32"/>
      <c r="M16" s="32">
        <f t="shared" si="2"/>
        <v>0</v>
      </c>
      <c r="O16" s="31" t="s">
        <v>20</v>
      </c>
      <c r="P16" s="31"/>
      <c r="Q16" s="31"/>
      <c r="R16" s="32"/>
      <c r="S16" s="32">
        <f t="shared" si="3"/>
        <v>0</v>
      </c>
      <c r="U16" s="32">
        <f t="shared" si="4"/>
        <v>192000</v>
      </c>
      <c r="W16" s="39" t="s">
        <v>21</v>
      </c>
    </row>
    <row r="17" ht="15.75" customHeight="1">
      <c r="C17" s="31" t="s">
        <v>22</v>
      </c>
      <c r="D17" s="43"/>
      <c r="E17" s="44"/>
      <c r="F17" s="45"/>
      <c r="G17" s="32">
        <f t="shared" si="1"/>
        <v>0</v>
      </c>
      <c r="I17" s="31" t="s">
        <v>22</v>
      </c>
      <c r="J17" s="31"/>
      <c r="K17" s="31"/>
      <c r="L17" s="32"/>
      <c r="M17" s="32">
        <f t="shared" si="2"/>
        <v>0</v>
      </c>
      <c r="O17" s="31" t="s">
        <v>22</v>
      </c>
      <c r="P17" s="31"/>
      <c r="Q17" s="31"/>
      <c r="R17" s="32"/>
      <c r="S17" s="32">
        <f t="shared" si="3"/>
        <v>0</v>
      </c>
      <c r="U17" s="32">
        <f t="shared" si="4"/>
        <v>0</v>
      </c>
    </row>
    <row r="18" ht="15.75" customHeight="1">
      <c r="C18" s="33" t="s">
        <v>23</v>
      </c>
      <c r="D18" s="43"/>
      <c r="E18" s="44"/>
      <c r="F18" s="45"/>
      <c r="G18" s="32"/>
      <c r="I18" s="33" t="s">
        <v>23</v>
      </c>
      <c r="J18" s="31"/>
      <c r="K18" s="31"/>
      <c r="L18" s="32"/>
      <c r="M18" s="32"/>
      <c r="O18" s="33" t="s">
        <v>23</v>
      </c>
      <c r="P18" s="31"/>
      <c r="Q18" s="31"/>
      <c r="R18" s="32"/>
      <c r="S18" s="32"/>
      <c r="U18" s="32"/>
    </row>
    <row r="19" ht="15.75" customHeight="1">
      <c r="C19" s="31" t="s">
        <v>24</v>
      </c>
      <c r="D19" s="43"/>
      <c r="E19" s="44"/>
      <c r="F19" s="45"/>
      <c r="G19" s="32">
        <f t="shared" ref="G19:G24" si="5">D19*E19*F19</f>
        <v>0</v>
      </c>
      <c r="I19" s="31" t="s">
        <v>24</v>
      </c>
      <c r="J19" s="31"/>
      <c r="K19" s="31"/>
      <c r="L19" s="32"/>
      <c r="M19" s="32">
        <f t="shared" ref="M19:M24" si="6">J19*K19*L19</f>
        <v>0</v>
      </c>
      <c r="O19" s="31" t="s">
        <v>24</v>
      </c>
      <c r="P19" s="31"/>
      <c r="Q19" s="31"/>
      <c r="R19" s="32"/>
      <c r="S19" s="32">
        <f t="shared" ref="S19:S24" si="7">P19*Q19*R19</f>
        <v>0</v>
      </c>
      <c r="U19" s="32">
        <f t="shared" ref="U19:U24" si="8">G19+M19+S19</f>
        <v>0</v>
      </c>
    </row>
    <row r="20" ht="15.75" customHeight="1">
      <c r="C20" s="31" t="s">
        <v>25</v>
      </c>
      <c r="D20" s="46">
        <v>1.0</v>
      </c>
      <c r="E20" s="41">
        <v>1.0</v>
      </c>
      <c r="F20" s="47">
        <v>60.0</v>
      </c>
      <c r="G20" s="32">
        <f t="shared" si="5"/>
        <v>60</v>
      </c>
      <c r="I20" s="31" t="s">
        <v>26</v>
      </c>
      <c r="J20" s="31"/>
      <c r="K20" s="31"/>
      <c r="L20" s="32"/>
      <c r="M20" s="32">
        <f t="shared" si="6"/>
        <v>0</v>
      </c>
      <c r="O20" s="31" t="s">
        <v>26</v>
      </c>
      <c r="P20" s="31"/>
      <c r="Q20" s="31"/>
      <c r="R20" s="32"/>
      <c r="S20" s="32">
        <f t="shared" si="7"/>
        <v>0</v>
      </c>
      <c r="U20" s="32">
        <f t="shared" si="8"/>
        <v>60</v>
      </c>
    </row>
    <row r="21" ht="15.75" customHeight="1">
      <c r="C21" s="31" t="s">
        <v>27</v>
      </c>
      <c r="D21" s="31"/>
      <c r="E21" s="31"/>
      <c r="F21" s="32"/>
      <c r="G21" s="32">
        <f t="shared" si="5"/>
        <v>0</v>
      </c>
      <c r="I21" s="31" t="s">
        <v>28</v>
      </c>
      <c r="J21" s="31"/>
      <c r="K21" s="31"/>
      <c r="L21" s="32"/>
      <c r="M21" s="32">
        <f t="shared" si="6"/>
        <v>0</v>
      </c>
      <c r="O21" s="31" t="s">
        <v>28</v>
      </c>
      <c r="P21" s="31"/>
      <c r="Q21" s="31"/>
      <c r="R21" s="32"/>
      <c r="S21" s="32">
        <f t="shared" si="7"/>
        <v>0</v>
      </c>
      <c r="U21" s="32">
        <f t="shared" si="8"/>
        <v>0</v>
      </c>
    </row>
    <row r="22" ht="15.75" customHeight="1">
      <c r="C22" s="31" t="s">
        <v>29</v>
      </c>
      <c r="D22" s="31"/>
      <c r="E22" s="31"/>
      <c r="F22" s="32"/>
      <c r="G22" s="32">
        <f t="shared" si="5"/>
        <v>0</v>
      </c>
      <c r="I22" s="31" t="s">
        <v>28</v>
      </c>
      <c r="J22" s="31"/>
      <c r="K22" s="31"/>
      <c r="L22" s="32"/>
      <c r="M22" s="32">
        <f t="shared" si="6"/>
        <v>0</v>
      </c>
      <c r="O22" s="31" t="s">
        <v>28</v>
      </c>
      <c r="P22" s="31"/>
      <c r="Q22" s="31"/>
      <c r="R22" s="32"/>
      <c r="S22" s="32">
        <f t="shared" si="7"/>
        <v>0</v>
      </c>
      <c r="U22" s="32">
        <f t="shared" si="8"/>
        <v>0</v>
      </c>
    </row>
    <row r="23" ht="15.75" customHeight="1">
      <c r="C23" s="31" t="s">
        <v>28</v>
      </c>
      <c r="D23" s="31"/>
      <c r="E23" s="31"/>
      <c r="F23" s="32"/>
      <c r="G23" s="32">
        <f t="shared" si="5"/>
        <v>0</v>
      </c>
      <c r="I23" s="31" t="s">
        <v>28</v>
      </c>
      <c r="J23" s="31"/>
      <c r="K23" s="31"/>
      <c r="L23" s="32"/>
      <c r="M23" s="32">
        <f t="shared" si="6"/>
        <v>0</v>
      </c>
      <c r="O23" s="31" t="s">
        <v>28</v>
      </c>
      <c r="P23" s="31"/>
      <c r="Q23" s="31"/>
      <c r="R23" s="32"/>
      <c r="S23" s="32">
        <f t="shared" si="7"/>
        <v>0</v>
      </c>
      <c r="U23" s="32">
        <f t="shared" si="8"/>
        <v>0</v>
      </c>
    </row>
    <row r="24" ht="15.75" customHeight="1">
      <c r="C24" s="31" t="s">
        <v>28</v>
      </c>
      <c r="D24" s="31"/>
      <c r="E24" s="31"/>
      <c r="F24" s="32"/>
      <c r="G24" s="32">
        <f t="shared" si="5"/>
        <v>0</v>
      </c>
      <c r="I24" s="31" t="s">
        <v>28</v>
      </c>
      <c r="J24" s="31"/>
      <c r="K24" s="31"/>
      <c r="L24" s="32"/>
      <c r="M24" s="32">
        <f t="shared" si="6"/>
        <v>0</v>
      </c>
      <c r="O24" s="31" t="s">
        <v>28</v>
      </c>
      <c r="P24" s="31"/>
      <c r="Q24" s="31"/>
      <c r="R24" s="32"/>
      <c r="S24" s="32">
        <f t="shared" si="7"/>
        <v>0</v>
      </c>
      <c r="U24" s="32">
        <f t="shared" si="8"/>
        <v>0</v>
      </c>
    </row>
    <row r="25" ht="15.75" customHeight="1">
      <c r="C25" s="48" t="s">
        <v>30</v>
      </c>
      <c r="D25" s="31"/>
      <c r="E25" s="31"/>
      <c r="F25" s="32"/>
      <c r="G25" s="49">
        <f>SUM(G15:G24)</f>
        <v>192060</v>
      </c>
      <c r="I25" s="48" t="s">
        <v>30</v>
      </c>
      <c r="J25" s="31"/>
      <c r="K25" s="31"/>
      <c r="L25" s="32"/>
      <c r="M25" s="49">
        <f>SUM(M15:M24)</f>
        <v>0</v>
      </c>
      <c r="O25" s="48" t="s">
        <v>30</v>
      </c>
      <c r="P25" s="31"/>
      <c r="Q25" s="31"/>
      <c r="R25" s="32"/>
      <c r="S25" s="49">
        <f>SUM(S15:S24)</f>
        <v>8000</v>
      </c>
      <c r="U25" s="49">
        <f>SUM(U15:U24)</f>
        <v>200060</v>
      </c>
    </row>
    <row r="26" ht="15.75" customHeight="1">
      <c r="F26" s="1"/>
      <c r="G26" s="1"/>
      <c r="L26" s="1"/>
      <c r="M26" s="1"/>
      <c r="R26" s="1"/>
      <c r="S26" s="1"/>
      <c r="U26" s="1"/>
    </row>
    <row r="27" ht="15.75" customHeight="1">
      <c r="C27" s="25" t="s">
        <v>31</v>
      </c>
      <c r="D27" s="30" t="s">
        <v>2</v>
      </c>
      <c r="E27" s="30" t="s">
        <v>3</v>
      </c>
      <c r="F27" s="50" t="s">
        <v>4</v>
      </c>
      <c r="G27" s="50" t="s">
        <v>5</v>
      </c>
      <c r="I27" s="25" t="s">
        <v>31</v>
      </c>
      <c r="J27" s="30" t="s">
        <v>2</v>
      </c>
      <c r="K27" s="30" t="s">
        <v>3</v>
      </c>
      <c r="L27" s="50" t="s">
        <v>4</v>
      </c>
      <c r="M27" s="50" t="s">
        <v>5</v>
      </c>
      <c r="O27" s="25" t="s">
        <v>31</v>
      </c>
      <c r="P27" s="30" t="s">
        <v>2</v>
      </c>
      <c r="Q27" s="30" t="s">
        <v>3</v>
      </c>
      <c r="R27" s="50" t="s">
        <v>4</v>
      </c>
      <c r="S27" s="50" t="s">
        <v>5</v>
      </c>
      <c r="U27" s="51" t="s">
        <v>31</v>
      </c>
    </row>
    <row r="28" ht="15.75" customHeight="1">
      <c r="C28" s="31" t="s">
        <v>32</v>
      </c>
      <c r="D28" s="34">
        <v>1.0</v>
      </c>
      <c r="E28" s="35">
        <v>5.0</v>
      </c>
      <c r="F28" s="36">
        <v>1050.0</v>
      </c>
      <c r="G28" s="32">
        <f t="shared" ref="G28:G37" si="9">D28*E28*F28</f>
        <v>5250</v>
      </c>
      <c r="I28" s="31" t="s">
        <v>32</v>
      </c>
      <c r="J28" s="31">
        <v>1.0</v>
      </c>
      <c r="K28" s="31">
        <v>12.0</v>
      </c>
      <c r="L28" s="36">
        <v>1050.0</v>
      </c>
      <c r="M28" s="32">
        <f t="shared" ref="M28:M37" si="10">J28*K28*L28</f>
        <v>12600</v>
      </c>
      <c r="O28" s="31" t="s">
        <v>32</v>
      </c>
      <c r="P28" s="31">
        <v>1.0</v>
      </c>
      <c r="Q28" s="31">
        <v>12.0</v>
      </c>
      <c r="R28" s="32">
        <v>1000.0</v>
      </c>
      <c r="S28" s="32">
        <f t="shared" ref="S28:S37" si="11">P28*Q28*R28</f>
        <v>12000</v>
      </c>
      <c r="U28" s="32">
        <f t="shared" ref="U28:U37" si="12">G28+M28+S28</f>
        <v>29850</v>
      </c>
    </row>
    <row r="29" ht="15.75" customHeight="1">
      <c r="C29" s="31" t="s">
        <v>33</v>
      </c>
      <c r="D29" s="46">
        <v>1.0</v>
      </c>
      <c r="E29" s="52">
        <v>5.0</v>
      </c>
      <c r="F29" s="47">
        <v>600.0</v>
      </c>
      <c r="G29" s="32">
        <f t="shared" si="9"/>
        <v>3000</v>
      </c>
      <c r="I29" s="31" t="s">
        <v>33</v>
      </c>
      <c r="J29" s="31">
        <v>1.0</v>
      </c>
      <c r="K29" s="31">
        <v>12.0</v>
      </c>
      <c r="L29" s="47">
        <v>600.0</v>
      </c>
      <c r="M29" s="32">
        <f t="shared" si="10"/>
        <v>7200</v>
      </c>
      <c r="O29" s="31" t="s">
        <v>33</v>
      </c>
      <c r="P29" s="31">
        <v>1.0</v>
      </c>
      <c r="Q29" s="31">
        <v>12.0</v>
      </c>
      <c r="R29" s="32">
        <v>2500.0</v>
      </c>
      <c r="S29" s="32">
        <f t="shared" si="11"/>
        <v>30000</v>
      </c>
      <c r="U29" s="32">
        <f t="shared" si="12"/>
        <v>40200</v>
      </c>
    </row>
    <row r="30" ht="15.75" customHeight="1">
      <c r="C30" s="31" t="s">
        <v>34</v>
      </c>
      <c r="D30" s="43"/>
      <c r="E30" s="44"/>
      <c r="F30" s="45"/>
      <c r="G30" s="32">
        <f t="shared" si="9"/>
        <v>0</v>
      </c>
      <c r="I30" s="31" t="s">
        <v>34</v>
      </c>
      <c r="J30" s="31"/>
      <c r="K30" s="31"/>
      <c r="L30" s="32"/>
      <c r="M30" s="32">
        <f t="shared" si="10"/>
        <v>0</v>
      </c>
      <c r="O30" s="31" t="s">
        <v>34</v>
      </c>
      <c r="P30" s="31">
        <v>1.0</v>
      </c>
      <c r="Q30" s="31">
        <v>9.0</v>
      </c>
      <c r="R30" s="32">
        <v>1000.0</v>
      </c>
      <c r="S30" s="32">
        <f t="shared" si="11"/>
        <v>9000</v>
      </c>
      <c r="U30" s="32">
        <f t="shared" si="12"/>
        <v>9000</v>
      </c>
    </row>
    <row r="31" ht="15.75" customHeight="1">
      <c r="C31" s="31" t="s">
        <v>35</v>
      </c>
      <c r="D31" s="46"/>
      <c r="E31" s="52"/>
      <c r="F31" s="47"/>
      <c r="G31" s="32">
        <f t="shared" si="9"/>
        <v>0</v>
      </c>
      <c r="I31" s="31" t="s">
        <v>36</v>
      </c>
      <c r="J31" s="31"/>
      <c r="K31" s="31"/>
      <c r="L31" s="32"/>
      <c r="M31" s="32">
        <f t="shared" si="10"/>
        <v>0</v>
      </c>
      <c r="O31" s="31" t="s">
        <v>36</v>
      </c>
      <c r="P31" s="31"/>
      <c r="Q31" s="31"/>
      <c r="R31" s="32"/>
      <c r="S31" s="32">
        <f t="shared" si="11"/>
        <v>0</v>
      </c>
      <c r="U31" s="32">
        <f t="shared" si="12"/>
        <v>0</v>
      </c>
    </row>
    <row r="32" ht="15.75" customHeight="1">
      <c r="C32" s="31" t="s">
        <v>37</v>
      </c>
      <c r="D32" s="43"/>
      <c r="E32" s="44"/>
      <c r="F32" s="45"/>
      <c r="G32" s="32">
        <f t="shared" si="9"/>
        <v>0</v>
      </c>
      <c r="I32" s="31" t="s">
        <v>37</v>
      </c>
      <c r="J32" s="31"/>
      <c r="K32" s="31"/>
      <c r="L32" s="32"/>
      <c r="M32" s="32">
        <f t="shared" si="10"/>
        <v>0</v>
      </c>
      <c r="O32" s="31" t="s">
        <v>37</v>
      </c>
      <c r="P32" s="31"/>
      <c r="Q32" s="31"/>
      <c r="R32" s="32"/>
      <c r="S32" s="32">
        <f t="shared" si="11"/>
        <v>0</v>
      </c>
      <c r="U32" s="32">
        <f t="shared" si="12"/>
        <v>0</v>
      </c>
    </row>
    <row r="33" ht="15.75" customHeight="1">
      <c r="C33" s="31" t="s">
        <v>38</v>
      </c>
      <c r="D33" s="46">
        <v>1.0</v>
      </c>
      <c r="E33" s="52">
        <v>8.0</v>
      </c>
      <c r="F33" s="47">
        <v>260.0</v>
      </c>
      <c r="G33" s="32">
        <f t="shared" si="9"/>
        <v>2080</v>
      </c>
      <c r="I33" s="31" t="s">
        <v>38</v>
      </c>
      <c r="J33" s="31">
        <v>1.0</v>
      </c>
      <c r="K33" s="31">
        <v>12.0</v>
      </c>
      <c r="L33" s="47">
        <v>260.0</v>
      </c>
      <c r="M33" s="32">
        <f t="shared" si="10"/>
        <v>3120</v>
      </c>
      <c r="O33" s="31" t="s">
        <v>38</v>
      </c>
      <c r="P33" s="31">
        <v>1.0</v>
      </c>
      <c r="Q33" s="31">
        <v>12.0</v>
      </c>
      <c r="R33" s="38">
        <v>260.0</v>
      </c>
      <c r="S33" s="32">
        <f t="shared" si="11"/>
        <v>3120</v>
      </c>
      <c r="U33" s="32">
        <f t="shared" si="12"/>
        <v>8320</v>
      </c>
      <c r="W33" s="53" t="s">
        <v>39</v>
      </c>
    </row>
    <row r="34" ht="15.75" customHeight="1">
      <c r="C34" s="31" t="s">
        <v>28</v>
      </c>
      <c r="D34" s="31"/>
      <c r="E34" s="31"/>
      <c r="F34" s="32"/>
      <c r="G34" s="32">
        <f t="shared" si="9"/>
        <v>0</v>
      </c>
      <c r="I34" s="31" t="s">
        <v>28</v>
      </c>
      <c r="J34" s="31"/>
      <c r="K34" s="31"/>
      <c r="L34" s="32"/>
      <c r="M34" s="32">
        <f t="shared" si="10"/>
        <v>0</v>
      </c>
      <c r="O34" s="31" t="s">
        <v>28</v>
      </c>
      <c r="P34" s="31"/>
      <c r="Q34" s="31"/>
      <c r="R34" s="32"/>
      <c r="S34" s="32">
        <f t="shared" si="11"/>
        <v>0</v>
      </c>
      <c r="U34" s="32">
        <f t="shared" si="12"/>
        <v>0</v>
      </c>
    </row>
    <row r="35" ht="15.75" customHeight="1">
      <c r="C35" s="31" t="s">
        <v>28</v>
      </c>
      <c r="D35" s="31"/>
      <c r="E35" s="31"/>
      <c r="F35" s="32"/>
      <c r="G35" s="32">
        <f t="shared" si="9"/>
        <v>0</v>
      </c>
      <c r="I35" s="31" t="s">
        <v>28</v>
      </c>
      <c r="J35" s="31"/>
      <c r="K35" s="31"/>
      <c r="L35" s="32"/>
      <c r="M35" s="32">
        <f t="shared" si="10"/>
        <v>0</v>
      </c>
      <c r="O35" s="31" t="s">
        <v>28</v>
      </c>
      <c r="P35" s="31"/>
      <c r="Q35" s="31"/>
      <c r="R35" s="32"/>
      <c r="S35" s="32">
        <f t="shared" si="11"/>
        <v>0</v>
      </c>
      <c r="U35" s="32">
        <f t="shared" si="12"/>
        <v>0</v>
      </c>
    </row>
    <row r="36" ht="15.75" customHeight="1">
      <c r="C36" s="31" t="s">
        <v>28</v>
      </c>
      <c r="D36" s="31"/>
      <c r="E36" s="31"/>
      <c r="F36" s="32"/>
      <c r="G36" s="32">
        <f t="shared" si="9"/>
        <v>0</v>
      </c>
      <c r="I36" s="31" t="s">
        <v>28</v>
      </c>
      <c r="J36" s="31"/>
      <c r="K36" s="31"/>
      <c r="L36" s="32"/>
      <c r="M36" s="32">
        <f t="shared" si="10"/>
        <v>0</v>
      </c>
      <c r="O36" s="31" t="s">
        <v>28</v>
      </c>
      <c r="P36" s="31"/>
      <c r="Q36" s="31"/>
      <c r="R36" s="32"/>
      <c r="S36" s="32">
        <f t="shared" si="11"/>
        <v>0</v>
      </c>
      <c r="U36" s="32">
        <f t="shared" si="12"/>
        <v>0</v>
      </c>
    </row>
    <row r="37" ht="15.75" customHeight="1">
      <c r="C37" s="31" t="s">
        <v>28</v>
      </c>
      <c r="D37" s="31"/>
      <c r="E37" s="31"/>
      <c r="F37" s="32"/>
      <c r="G37" s="32">
        <f t="shared" si="9"/>
        <v>0</v>
      </c>
      <c r="I37" s="31" t="s">
        <v>28</v>
      </c>
      <c r="J37" s="31"/>
      <c r="K37" s="31"/>
      <c r="L37" s="32"/>
      <c r="M37" s="32">
        <f t="shared" si="10"/>
        <v>0</v>
      </c>
      <c r="O37" s="31" t="s">
        <v>28</v>
      </c>
      <c r="P37" s="31"/>
      <c r="Q37" s="31"/>
      <c r="R37" s="32"/>
      <c r="S37" s="32">
        <f t="shared" si="11"/>
        <v>0</v>
      </c>
      <c r="U37" s="32">
        <f t="shared" si="12"/>
        <v>0</v>
      </c>
    </row>
    <row r="38" ht="15.75" customHeight="1">
      <c r="C38" s="48" t="s">
        <v>40</v>
      </c>
      <c r="D38" s="31"/>
      <c r="E38" s="31"/>
      <c r="F38" s="32"/>
      <c r="G38" s="49">
        <f>SUM(G28:G37)</f>
        <v>10330</v>
      </c>
      <c r="I38" s="48" t="s">
        <v>40</v>
      </c>
      <c r="J38" s="31"/>
      <c r="K38" s="31"/>
      <c r="L38" s="32"/>
      <c r="M38" s="49">
        <f>SUM(M28:M37)</f>
        <v>22920</v>
      </c>
      <c r="O38" s="48" t="s">
        <v>40</v>
      </c>
      <c r="P38" s="31"/>
      <c r="Q38" s="31"/>
      <c r="R38" s="32"/>
      <c r="S38" s="49">
        <f>SUM(S28:S37)</f>
        <v>54120</v>
      </c>
      <c r="U38" s="49">
        <f>SUM(U28:U37)</f>
        <v>87370</v>
      </c>
    </row>
    <row r="39" ht="15.75" customHeight="1">
      <c r="F39" s="1"/>
      <c r="G39" s="1"/>
      <c r="L39" s="1"/>
      <c r="M39" s="1"/>
      <c r="R39" s="1"/>
      <c r="S39" s="1"/>
      <c r="U39" s="1"/>
    </row>
    <row r="40" ht="15.75" customHeight="1">
      <c r="C40" s="25" t="s">
        <v>41</v>
      </c>
      <c r="D40" s="31"/>
      <c r="E40" s="31"/>
      <c r="F40" s="32"/>
      <c r="G40" s="54">
        <f>G38+G25</f>
        <v>202390</v>
      </c>
      <c r="I40" s="25" t="s">
        <v>41</v>
      </c>
      <c r="J40" s="31"/>
      <c r="K40" s="31"/>
      <c r="L40" s="32"/>
      <c r="M40" s="54">
        <f>M38+M25</f>
        <v>22920</v>
      </c>
      <c r="O40" s="25" t="s">
        <v>41</v>
      </c>
      <c r="P40" s="31"/>
      <c r="Q40" s="31"/>
      <c r="R40" s="32"/>
      <c r="S40" s="54">
        <f>S38+S25</f>
        <v>62120</v>
      </c>
      <c r="U40" s="54">
        <f>U38+U25</f>
        <v>287430</v>
      </c>
    </row>
    <row r="41" ht="15.75" customHeight="1">
      <c r="F41" s="1"/>
      <c r="G41" s="1"/>
      <c r="L41" s="1"/>
      <c r="M41" s="1"/>
      <c r="R41" s="1"/>
      <c r="S41" s="1"/>
      <c r="U41" s="1"/>
    </row>
    <row r="42" ht="15.75" customHeight="1">
      <c r="F42" s="1"/>
      <c r="G42" s="1"/>
      <c r="L42" s="1"/>
      <c r="M42" s="1"/>
      <c r="R42" s="1"/>
      <c r="S42" s="1"/>
      <c r="U42" s="1"/>
    </row>
    <row r="43" ht="15.75" customHeight="1">
      <c r="C43" s="25" t="s">
        <v>42</v>
      </c>
      <c r="D43" s="30" t="s">
        <v>2</v>
      </c>
      <c r="E43" s="30" t="s">
        <v>3</v>
      </c>
      <c r="F43" s="55" t="s">
        <v>43</v>
      </c>
      <c r="G43" s="50" t="s">
        <v>5</v>
      </c>
      <c r="I43" s="25" t="s">
        <v>42</v>
      </c>
      <c r="J43" s="30" t="s">
        <v>2</v>
      </c>
      <c r="K43" s="30" t="s">
        <v>3</v>
      </c>
      <c r="L43" s="55" t="s">
        <v>43</v>
      </c>
      <c r="M43" s="50" t="s">
        <v>5</v>
      </c>
      <c r="O43" s="25" t="s">
        <v>42</v>
      </c>
      <c r="P43" s="30" t="s">
        <v>2</v>
      </c>
      <c r="Q43" s="30" t="s">
        <v>3</v>
      </c>
      <c r="R43" s="55" t="s">
        <v>43</v>
      </c>
      <c r="S43" s="50" t="s">
        <v>5</v>
      </c>
      <c r="U43" s="51" t="s">
        <v>42</v>
      </c>
    </row>
    <row r="44" ht="15.75" customHeight="1">
      <c r="C44" s="31" t="s">
        <v>42</v>
      </c>
      <c r="D44" s="31">
        <v>1.0</v>
      </c>
      <c r="E44" s="31">
        <v>1.0</v>
      </c>
      <c r="F44" s="38">
        <v>18000.0</v>
      </c>
      <c r="G44" s="32">
        <f>D44*E44*F44</f>
        <v>18000</v>
      </c>
      <c r="I44" s="31" t="s">
        <v>42</v>
      </c>
      <c r="J44" s="31"/>
      <c r="K44" s="31"/>
      <c r="L44" s="32"/>
      <c r="M44" s="32"/>
      <c r="O44" s="31" t="s">
        <v>42</v>
      </c>
      <c r="P44" s="31"/>
      <c r="Q44" s="31"/>
      <c r="R44" s="32"/>
      <c r="S44" s="32"/>
      <c r="U44" s="32">
        <f>G44+M44+S44</f>
        <v>18000</v>
      </c>
    </row>
    <row r="45" ht="15.75" customHeight="1">
      <c r="C45" s="48" t="s">
        <v>44</v>
      </c>
      <c r="D45" s="31"/>
      <c r="E45" s="31"/>
      <c r="F45" s="32"/>
      <c r="G45" s="56">
        <f>SUM(G44)</f>
        <v>18000</v>
      </c>
      <c r="I45" s="48" t="s">
        <v>44</v>
      </c>
      <c r="J45" s="31"/>
      <c r="K45" s="31"/>
      <c r="L45" s="32"/>
      <c r="M45" s="56">
        <f>SUM(M44)</f>
        <v>0</v>
      </c>
      <c r="O45" s="48" t="s">
        <v>44</v>
      </c>
      <c r="P45" s="31"/>
      <c r="Q45" s="31"/>
      <c r="R45" s="32"/>
      <c r="S45" s="56">
        <f>SUM(S44)</f>
        <v>0</v>
      </c>
      <c r="U45" s="56">
        <f>SUM(U44)</f>
        <v>18000</v>
      </c>
    </row>
    <row r="46" ht="15.75" customHeight="1">
      <c r="F46" s="1"/>
      <c r="G46" s="1"/>
      <c r="L46" s="1"/>
      <c r="M46" s="1"/>
      <c r="R46" s="1"/>
      <c r="S46" s="1"/>
      <c r="U46" s="1"/>
    </row>
    <row r="47" ht="15.75" customHeight="1">
      <c r="C47" s="25" t="s">
        <v>45</v>
      </c>
      <c r="D47" s="30" t="s">
        <v>2</v>
      </c>
      <c r="E47" s="30" t="s">
        <v>3</v>
      </c>
      <c r="F47" s="55" t="s">
        <v>46</v>
      </c>
      <c r="G47" s="50" t="s">
        <v>5</v>
      </c>
      <c r="I47" s="25" t="s">
        <v>45</v>
      </c>
      <c r="J47" s="30" t="s">
        <v>2</v>
      </c>
      <c r="K47" s="30" t="s">
        <v>3</v>
      </c>
      <c r="L47" s="55" t="s">
        <v>46</v>
      </c>
      <c r="M47" s="50" t="s">
        <v>5</v>
      </c>
      <c r="O47" s="25" t="s">
        <v>45</v>
      </c>
      <c r="P47" s="30" t="s">
        <v>2</v>
      </c>
      <c r="Q47" s="30" t="s">
        <v>3</v>
      </c>
      <c r="R47" s="55" t="s">
        <v>46</v>
      </c>
      <c r="S47" s="50" t="s">
        <v>5</v>
      </c>
      <c r="U47" s="51" t="s">
        <v>45</v>
      </c>
    </row>
    <row r="48" ht="15.75" customHeight="1">
      <c r="C48" s="31" t="s">
        <v>47</v>
      </c>
      <c r="D48" s="31">
        <v>1.0</v>
      </c>
      <c r="E48" s="33">
        <v>5.0</v>
      </c>
      <c r="F48" s="32">
        <v>4000.0</v>
      </c>
      <c r="G48" s="32">
        <f>D48*E48*F48</f>
        <v>20000</v>
      </c>
      <c r="I48" s="31" t="s">
        <v>47</v>
      </c>
      <c r="J48" s="31">
        <v>1.0</v>
      </c>
      <c r="K48" s="31">
        <v>12.0</v>
      </c>
      <c r="L48" s="32">
        <v>4500.0</v>
      </c>
      <c r="M48" s="32">
        <f>J48*K48*L48</f>
        <v>54000</v>
      </c>
      <c r="O48" s="31" t="s">
        <v>47</v>
      </c>
      <c r="P48" s="31">
        <v>1.0</v>
      </c>
      <c r="Q48" s="31">
        <v>12.0</v>
      </c>
      <c r="R48" s="32">
        <v>5000.0</v>
      </c>
      <c r="S48" s="32">
        <f>P48*Q48*R48</f>
        <v>60000</v>
      </c>
      <c r="U48" s="32">
        <f t="shared" ref="U48:U49" si="13">G48+M48+S48</f>
        <v>134000</v>
      </c>
    </row>
    <row r="49" ht="15.75" customHeight="1">
      <c r="C49" s="31" t="s">
        <v>48</v>
      </c>
      <c r="D49" s="31"/>
      <c r="E49" s="31"/>
      <c r="F49" s="32"/>
      <c r="G49" s="32"/>
      <c r="I49" s="31" t="s">
        <v>48</v>
      </c>
      <c r="J49" s="31"/>
      <c r="K49" s="31"/>
      <c r="L49" s="32"/>
      <c r="M49" s="32"/>
      <c r="O49" s="31" t="s">
        <v>48</v>
      </c>
      <c r="P49" s="31"/>
      <c r="Q49" s="31"/>
      <c r="R49" s="32"/>
      <c r="S49" s="32"/>
      <c r="U49" s="32">
        <f t="shared" si="13"/>
        <v>0</v>
      </c>
    </row>
    <row r="50" ht="15.75" customHeight="1">
      <c r="C50" s="48" t="s">
        <v>49</v>
      </c>
      <c r="D50" s="31"/>
      <c r="E50" s="31"/>
      <c r="F50" s="32"/>
      <c r="G50" s="56">
        <f>SUM(G48:G49)</f>
        <v>20000</v>
      </c>
      <c r="I50" s="48" t="s">
        <v>49</v>
      </c>
      <c r="J50" s="31"/>
      <c r="K50" s="31"/>
      <c r="L50" s="32"/>
      <c r="M50" s="56">
        <f>SUM(M48:M49)</f>
        <v>54000</v>
      </c>
      <c r="O50" s="48" t="s">
        <v>49</v>
      </c>
      <c r="P50" s="31"/>
      <c r="Q50" s="31"/>
      <c r="R50" s="32"/>
      <c r="S50" s="56">
        <f>SUM(S48:S49)</f>
        <v>60000</v>
      </c>
      <c r="U50" s="56">
        <f>SUM(U48:U49)</f>
        <v>134000</v>
      </c>
    </row>
    <row r="51" ht="15.75" customHeight="1">
      <c r="F51" s="1"/>
      <c r="G51" s="1"/>
      <c r="L51" s="1"/>
      <c r="M51" s="1"/>
      <c r="R51" s="1"/>
      <c r="S51" s="1"/>
      <c r="U51" s="1"/>
    </row>
    <row r="52" ht="15.75" customHeight="1">
      <c r="C52" s="25" t="s">
        <v>50</v>
      </c>
      <c r="D52" s="31"/>
      <c r="E52" s="31"/>
      <c r="F52" s="32"/>
      <c r="G52" s="57">
        <f>G45+G50</f>
        <v>38000</v>
      </c>
      <c r="I52" s="25" t="s">
        <v>51</v>
      </c>
      <c r="J52" s="31"/>
      <c r="K52" s="31"/>
      <c r="L52" s="32"/>
      <c r="M52" s="57">
        <f>M45+M50</f>
        <v>54000</v>
      </c>
      <c r="O52" s="25" t="s">
        <v>51</v>
      </c>
      <c r="P52" s="31"/>
      <c r="Q52" s="31"/>
      <c r="R52" s="32"/>
      <c r="S52" s="57">
        <f>S45+S50</f>
        <v>60000</v>
      </c>
      <c r="U52" s="57">
        <f>U45+U50</f>
        <v>152000</v>
      </c>
    </row>
    <row r="53" ht="15.75" customHeight="1">
      <c r="F53" s="1"/>
      <c r="G53" s="1"/>
      <c r="L53" s="1"/>
      <c r="M53" s="1"/>
      <c r="R53" s="1"/>
      <c r="S53" s="1"/>
      <c r="U53" s="1"/>
    </row>
    <row r="54" ht="15.75" customHeight="1">
      <c r="F54" s="1"/>
      <c r="G54" s="1"/>
      <c r="L54" s="1"/>
      <c r="M54" s="1"/>
      <c r="R54" s="1"/>
      <c r="S54" s="1"/>
      <c r="U54" s="1"/>
    </row>
    <row r="55" ht="15.75" customHeight="1">
      <c r="A55" s="2"/>
      <c r="B55" s="2"/>
      <c r="C55" s="58" t="s">
        <v>52</v>
      </c>
      <c r="D55" s="59"/>
      <c r="E55" s="59"/>
      <c r="F55" s="60"/>
      <c r="G55" s="61">
        <f>(-1*G40)+G52</f>
        <v>-164390</v>
      </c>
      <c r="H55" s="2"/>
      <c r="I55" s="58" t="s">
        <v>52</v>
      </c>
      <c r="J55" s="59"/>
      <c r="K55" s="59"/>
      <c r="L55" s="60"/>
      <c r="M55" s="61">
        <f>(-1*M40)+M52</f>
        <v>31080</v>
      </c>
      <c r="N55" s="2"/>
      <c r="O55" s="58" t="s">
        <v>52</v>
      </c>
      <c r="P55" s="59"/>
      <c r="Q55" s="59"/>
      <c r="R55" s="60"/>
      <c r="S55" s="61">
        <f>(-1*S40)+S52</f>
        <v>-2120</v>
      </c>
      <c r="T55" s="2"/>
      <c r="U55" s="61">
        <f>(-1*U40)+U52</f>
        <v>-135430</v>
      </c>
      <c r="V55" s="2"/>
      <c r="W55" s="2"/>
      <c r="X55" s="2"/>
      <c r="Y55" s="2"/>
      <c r="Z55" s="2"/>
      <c r="AA55" s="2"/>
      <c r="AB55" s="2"/>
      <c r="AC55" s="2"/>
      <c r="AD55" s="2"/>
      <c r="AE55" s="2"/>
      <c r="AF55" s="2"/>
      <c r="AG55" s="2"/>
      <c r="AH55" s="2"/>
      <c r="AI55" s="2"/>
      <c r="AJ55" s="2"/>
      <c r="AK55" s="2"/>
      <c r="AL55" s="2"/>
      <c r="AM55" s="2"/>
      <c r="AN55" s="2"/>
    </row>
    <row r="56" ht="15.75" customHeight="1">
      <c r="F56" s="1"/>
      <c r="G56" s="1"/>
      <c r="L56" s="1"/>
      <c r="M56" s="1"/>
      <c r="R56" s="1"/>
      <c r="S56" s="1"/>
      <c r="U56" s="1"/>
    </row>
    <row r="57" ht="15.75" customHeight="1">
      <c r="F57" s="1"/>
      <c r="G57" s="1"/>
      <c r="L57" s="1"/>
      <c r="M57" s="1"/>
      <c r="R57" s="1"/>
      <c r="S57" s="1"/>
      <c r="U57" s="1"/>
    </row>
    <row r="58" ht="15.75" customHeight="1">
      <c r="F58" s="1"/>
      <c r="G58" s="1"/>
      <c r="L58" s="1"/>
      <c r="M58" s="1"/>
      <c r="R58" s="1"/>
      <c r="S58" s="1"/>
      <c r="U58" s="1"/>
    </row>
    <row r="59" ht="15.75" customHeight="1">
      <c r="F59" s="1"/>
      <c r="G59" s="1"/>
      <c r="L59" s="1"/>
      <c r="M59" s="1"/>
      <c r="R59" s="1"/>
      <c r="S59" s="1"/>
      <c r="U59" s="1"/>
    </row>
    <row r="60" ht="15.75" customHeight="1">
      <c r="F60" s="1"/>
      <c r="G60" s="1"/>
      <c r="L60" s="1"/>
      <c r="M60" s="1"/>
      <c r="R60" s="1"/>
      <c r="S60" s="1"/>
      <c r="U60" s="1"/>
    </row>
    <row r="61" ht="15.75" customHeight="1">
      <c r="F61" s="1"/>
      <c r="G61" s="1"/>
      <c r="L61" s="1"/>
      <c r="M61" s="1"/>
      <c r="R61" s="1"/>
      <c r="S61" s="1"/>
      <c r="U61" s="1"/>
    </row>
    <row r="62" ht="15.75" customHeight="1">
      <c r="F62" s="1"/>
      <c r="G62" s="1"/>
      <c r="L62" s="1"/>
      <c r="M62" s="1"/>
      <c r="R62" s="1"/>
      <c r="S62" s="1"/>
      <c r="U62" s="1"/>
    </row>
    <row r="63" ht="15.75" customHeight="1">
      <c r="F63" s="1"/>
      <c r="G63" s="1"/>
      <c r="L63" s="1"/>
      <c r="M63" s="1"/>
      <c r="R63" s="1"/>
      <c r="S63" s="1"/>
      <c r="U63" s="1"/>
    </row>
    <row r="64" ht="15.75" customHeight="1">
      <c r="F64" s="1"/>
      <c r="G64" s="1"/>
      <c r="L64" s="1"/>
      <c r="M64" s="1"/>
      <c r="R64" s="1"/>
      <c r="S64" s="1"/>
      <c r="U64" s="1"/>
    </row>
    <row r="65" ht="15.75" customHeight="1">
      <c r="F65" s="1"/>
      <c r="G65" s="1"/>
      <c r="L65" s="1"/>
      <c r="M65" s="1"/>
      <c r="R65" s="1"/>
      <c r="S65" s="1"/>
      <c r="U65" s="1"/>
    </row>
    <row r="66" ht="15.75" customHeight="1">
      <c r="F66" s="1"/>
      <c r="G66" s="1"/>
      <c r="L66" s="1"/>
      <c r="M66" s="1"/>
      <c r="R66" s="1"/>
      <c r="S66" s="1"/>
      <c r="U66" s="1"/>
    </row>
    <row r="67" ht="15.75" customHeight="1">
      <c r="F67" s="1"/>
      <c r="G67" s="1"/>
      <c r="L67" s="1"/>
      <c r="M67" s="1"/>
      <c r="R67" s="1"/>
      <c r="S67" s="1"/>
      <c r="U67" s="1"/>
    </row>
    <row r="68" ht="15.75" customHeight="1">
      <c r="F68" s="1"/>
      <c r="G68" s="1"/>
      <c r="L68" s="1"/>
      <c r="M68" s="1"/>
      <c r="R68" s="1"/>
      <c r="S68" s="1"/>
      <c r="U68" s="1"/>
    </row>
    <row r="69" ht="15.75" customHeight="1">
      <c r="F69" s="1"/>
      <c r="G69" s="1"/>
      <c r="L69" s="1"/>
      <c r="M69" s="1"/>
      <c r="R69" s="1"/>
      <c r="S69" s="1"/>
      <c r="U69" s="1"/>
    </row>
    <row r="70" ht="15.75" customHeight="1">
      <c r="F70" s="1"/>
      <c r="G70" s="1"/>
      <c r="L70" s="1"/>
      <c r="M70" s="1"/>
      <c r="R70" s="1"/>
      <c r="S70" s="1"/>
      <c r="U70" s="1"/>
    </row>
    <row r="71" ht="15.75" customHeight="1">
      <c r="F71" s="1"/>
      <c r="G71" s="1"/>
      <c r="L71" s="1"/>
      <c r="M71" s="1"/>
      <c r="R71" s="1"/>
      <c r="S71" s="1"/>
      <c r="U71" s="1"/>
    </row>
    <row r="72" ht="15.75" customHeight="1">
      <c r="F72" s="1"/>
      <c r="G72" s="1"/>
      <c r="L72" s="1"/>
      <c r="M72" s="1"/>
      <c r="R72" s="1"/>
      <c r="S72" s="1"/>
      <c r="U72" s="1"/>
    </row>
    <row r="73" ht="15.75" customHeight="1">
      <c r="F73" s="1"/>
      <c r="G73" s="1"/>
      <c r="L73" s="1"/>
      <c r="M73" s="1"/>
      <c r="R73" s="1"/>
      <c r="S73" s="1"/>
      <c r="U73" s="1"/>
    </row>
    <row r="74" ht="15.75" customHeight="1">
      <c r="F74" s="1"/>
      <c r="G74" s="1"/>
      <c r="L74" s="1"/>
      <c r="M74" s="1"/>
      <c r="R74" s="1"/>
      <c r="S74" s="1"/>
      <c r="U74" s="1"/>
    </row>
    <row r="75" ht="15.75" customHeight="1">
      <c r="F75" s="1"/>
      <c r="G75" s="1"/>
      <c r="L75" s="1"/>
      <c r="M75" s="1"/>
      <c r="R75" s="1"/>
      <c r="S75" s="1"/>
      <c r="U75" s="1"/>
    </row>
    <row r="76" ht="15.75" customHeight="1">
      <c r="F76" s="1"/>
      <c r="G76" s="1"/>
      <c r="L76" s="1"/>
      <c r="M76" s="1"/>
      <c r="R76" s="1"/>
      <c r="S76" s="1"/>
      <c r="U76" s="1"/>
    </row>
    <row r="77" ht="15.75" customHeight="1">
      <c r="F77" s="1"/>
      <c r="G77" s="1"/>
      <c r="L77" s="1"/>
      <c r="M77" s="1"/>
      <c r="R77" s="1"/>
      <c r="S77" s="1"/>
      <c r="U77" s="1"/>
    </row>
    <row r="78" ht="15.75" customHeight="1">
      <c r="F78" s="1"/>
      <c r="G78" s="1"/>
      <c r="L78" s="1"/>
      <c r="M78" s="1"/>
      <c r="R78" s="1"/>
      <c r="S78" s="1"/>
      <c r="U78" s="1"/>
    </row>
    <row r="79" ht="15.75" customHeight="1">
      <c r="F79" s="1"/>
      <c r="G79" s="1"/>
      <c r="L79" s="1"/>
      <c r="M79" s="1"/>
      <c r="R79" s="1"/>
      <c r="S79" s="1"/>
      <c r="U79" s="1"/>
    </row>
    <row r="80" ht="15.75" customHeight="1">
      <c r="F80" s="1"/>
      <c r="G80" s="1"/>
      <c r="L80" s="1"/>
      <c r="M80" s="1"/>
      <c r="R80" s="1"/>
      <c r="S80" s="1"/>
      <c r="U80" s="1"/>
    </row>
    <row r="81" ht="15.75" customHeight="1">
      <c r="F81" s="1"/>
      <c r="G81" s="1"/>
      <c r="L81" s="1"/>
      <c r="M81" s="1"/>
      <c r="R81" s="1"/>
      <c r="S81" s="1"/>
      <c r="U81" s="1"/>
    </row>
    <row r="82" ht="15.75" customHeight="1">
      <c r="F82" s="1"/>
      <c r="G82" s="1"/>
      <c r="L82" s="1"/>
      <c r="M82" s="1"/>
      <c r="R82" s="1"/>
      <c r="S82" s="1"/>
      <c r="U82" s="1"/>
    </row>
    <row r="83" ht="15.75" customHeight="1">
      <c r="F83" s="1"/>
      <c r="G83" s="1"/>
      <c r="L83" s="1"/>
      <c r="M83" s="1"/>
      <c r="R83" s="1"/>
      <c r="S83" s="1"/>
      <c r="U83" s="1"/>
    </row>
    <row r="84" ht="15.75" customHeight="1">
      <c r="F84" s="1"/>
      <c r="G84" s="1"/>
      <c r="L84" s="1"/>
      <c r="M84" s="1"/>
      <c r="R84" s="1"/>
      <c r="S84" s="1"/>
      <c r="U84" s="1"/>
    </row>
    <row r="85" ht="15.75" customHeight="1">
      <c r="F85" s="1"/>
      <c r="G85" s="1"/>
      <c r="L85" s="1"/>
      <c r="M85" s="1"/>
      <c r="R85" s="1"/>
      <c r="S85" s="1"/>
      <c r="U85" s="1"/>
    </row>
    <row r="86" ht="15.75" customHeight="1">
      <c r="F86" s="1"/>
      <c r="G86" s="1"/>
      <c r="L86" s="1"/>
      <c r="M86" s="1"/>
      <c r="R86" s="1"/>
      <c r="S86" s="1"/>
      <c r="U86" s="1"/>
    </row>
    <row r="87" ht="15.75" customHeight="1">
      <c r="F87" s="1"/>
      <c r="G87" s="1"/>
      <c r="L87" s="1"/>
      <c r="M87" s="1"/>
      <c r="R87" s="1"/>
      <c r="S87" s="1"/>
      <c r="U87" s="1"/>
    </row>
    <row r="88" ht="15.75" customHeight="1">
      <c r="F88" s="1"/>
      <c r="G88" s="1"/>
      <c r="L88" s="1"/>
      <c r="M88" s="1"/>
      <c r="R88" s="1"/>
      <c r="S88" s="1"/>
      <c r="U88" s="1"/>
    </row>
    <row r="89" ht="15.75" customHeight="1">
      <c r="F89" s="1"/>
      <c r="G89" s="1"/>
      <c r="L89" s="1"/>
      <c r="M89" s="1"/>
      <c r="R89" s="1"/>
      <c r="S89" s="1"/>
      <c r="U89" s="1"/>
    </row>
    <row r="90" ht="15.75" customHeight="1">
      <c r="F90" s="1"/>
      <c r="G90" s="1"/>
      <c r="L90" s="1"/>
      <c r="M90" s="1"/>
      <c r="R90" s="1"/>
      <c r="S90" s="1"/>
      <c r="U90" s="1"/>
    </row>
    <row r="91" ht="15.75" customHeight="1">
      <c r="F91" s="1"/>
      <c r="G91" s="1"/>
      <c r="L91" s="1"/>
      <c r="M91" s="1"/>
      <c r="R91" s="1"/>
      <c r="S91" s="1"/>
      <c r="U91" s="1"/>
    </row>
    <row r="92" ht="15.75" customHeight="1">
      <c r="F92" s="1"/>
      <c r="G92" s="1"/>
      <c r="L92" s="1"/>
      <c r="M92" s="1"/>
      <c r="R92" s="1"/>
      <c r="S92" s="1"/>
      <c r="U92" s="1"/>
    </row>
    <row r="93" ht="15.75" customHeight="1">
      <c r="F93" s="1"/>
      <c r="G93" s="1"/>
      <c r="L93" s="1"/>
      <c r="M93" s="1"/>
      <c r="R93" s="1"/>
      <c r="S93" s="1"/>
      <c r="U93" s="1"/>
    </row>
    <row r="94" ht="15.75" customHeight="1">
      <c r="F94" s="1"/>
      <c r="G94" s="1"/>
      <c r="L94" s="1"/>
      <c r="M94" s="1"/>
      <c r="R94" s="1"/>
      <c r="S94" s="1"/>
      <c r="U94" s="1"/>
    </row>
    <row r="95" ht="15.75" customHeight="1">
      <c r="F95" s="1"/>
      <c r="G95" s="1"/>
      <c r="L95" s="1"/>
      <c r="M95" s="1"/>
      <c r="R95" s="1"/>
      <c r="S95" s="1"/>
      <c r="U95" s="1"/>
    </row>
    <row r="96" ht="15.75" customHeight="1">
      <c r="F96" s="1"/>
      <c r="G96" s="1"/>
      <c r="L96" s="1"/>
      <c r="M96" s="1"/>
      <c r="R96" s="1"/>
      <c r="S96" s="1"/>
      <c r="U96" s="1"/>
    </row>
    <row r="97" ht="15.75" customHeight="1">
      <c r="F97" s="1"/>
      <c r="G97" s="1"/>
      <c r="L97" s="1"/>
      <c r="M97" s="1"/>
      <c r="R97" s="1"/>
      <c r="S97" s="1"/>
      <c r="U97" s="1"/>
    </row>
    <row r="98" ht="15.75" customHeight="1">
      <c r="F98" s="1"/>
      <c r="G98" s="1"/>
      <c r="L98" s="1"/>
      <c r="M98" s="1"/>
      <c r="R98" s="1"/>
      <c r="S98" s="1"/>
      <c r="U98" s="1"/>
    </row>
    <row r="99" ht="15.75" customHeight="1">
      <c r="F99" s="1"/>
      <c r="G99" s="1"/>
      <c r="L99" s="1"/>
      <c r="M99" s="1"/>
      <c r="R99" s="1"/>
      <c r="S99" s="1"/>
      <c r="U99" s="1"/>
    </row>
    <row r="100" ht="15.75" customHeight="1">
      <c r="F100" s="1"/>
      <c r="G100" s="1"/>
      <c r="L100" s="1"/>
      <c r="M100" s="1"/>
      <c r="R100" s="1"/>
      <c r="S100" s="1"/>
      <c r="U100" s="1"/>
    </row>
    <row r="101" ht="15.75" customHeight="1">
      <c r="F101" s="1"/>
      <c r="G101" s="1"/>
      <c r="L101" s="1"/>
      <c r="M101" s="1"/>
      <c r="R101" s="1"/>
      <c r="S101" s="1"/>
      <c r="U101" s="1"/>
    </row>
    <row r="102" ht="15.75" customHeight="1">
      <c r="F102" s="1"/>
      <c r="G102" s="1"/>
      <c r="L102" s="1"/>
      <c r="M102" s="1"/>
      <c r="R102" s="1"/>
      <c r="S102" s="1"/>
      <c r="U102" s="1"/>
    </row>
    <row r="103" ht="15.75" customHeight="1">
      <c r="F103" s="1"/>
      <c r="G103" s="1"/>
      <c r="L103" s="1"/>
      <c r="M103" s="1"/>
      <c r="R103" s="1"/>
      <c r="S103" s="1"/>
      <c r="U103" s="1"/>
    </row>
    <row r="104" ht="15.75" customHeight="1">
      <c r="F104" s="1"/>
      <c r="G104" s="1"/>
      <c r="L104" s="1"/>
      <c r="M104" s="1"/>
      <c r="R104" s="1"/>
      <c r="S104" s="1"/>
      <c r="U104" s="1"/>
    </row>
    <row r="105" ht="15.75" customHeight="1">
      <c r="F105" s="1"/>
      <c r="G105" s="1"/>
      <c r="L105" s="1"/>
      <c r="M105" s="1"/>
      <c r="R105" s="1"/>
      <c r="S105" s="1"/>
      <c r="U105" s="1"/>
    </row>
    <row r="106" ht="15.75" customHeight="1">
      <c r="F106" s="1"/>
      <c r="G106" s="1"/>
      <c r="L106" s="1"/>
      <c r="M106" s="1"/>
      <c r="R106" s="1"/>
      <c r="S106" s="1"/>
      <c r="U106" s="1"/>
    </row>
    <row r="107" ht="15.75" customHeight="1">
      <c r="F107" s="1"/>
      <c r="G107" s="1"/>
      <c r="L107" s="1"/>
      <c r="M107" s="1"/>
      <c r="R107" s="1"/>
      <c r="S107" s="1"/>
      <c r="U107" s="1"/>
    </row>
    <row r="108" ht="15.75" customHeight="1">
      <c r="F108" s="1"/>
      <c r="G108" s="1"/>
      <c r="L108" s="1"/>
      <c r="M108" s="1"/>
      <c r="R108" s="1"/>
      <c r="S108" s="1"/>
      <c r="U108" s="1"/>
    </row>
    <row r="109" ht="15.75" customHeight="1">
      <c r="F109" s="1"/>
      <c r="G109" s="1"/>
      <c r="L109" s="1"/>
      <c r="M109" s="1"/>
      <c r="R109" s="1"/>
      <c r="S109" s="1"/>
      <c r="U109" s="1"/>
    </row>
    <row r="110" ht="15.75" customHeight="1">
      <c r="F110" s="1"/>
      <c r="G110" s="1"/>
      <c r="L110" s="1"/>
      <c r="M110" s="1"/>
      <c r="R110" s="1"/>
      <c r="S110" s="1"/>
      <c r="U110" s="1"/>
    </row>
    <row r="111" ht="15.75" customHeight="1">
      <c r="F111" s="1"/>
      <c r="G111" s="1"/>
      <c r="L111" s="1"/>
      <c r="M111" s="1"/>
      <c r="R111" s="1"/>
      <c r="S111" s="1"/>
      <c r="U111" s="1"/>
    </row>
    <row r="112" ht="15.75" customHeight="1">
      <c r="F112" s="1"/>
      <c r="G112" s="1"/>
      <c r="L112" s="1"/>
      <c r="M112" s="1"/>
      <c r="R112" s="1"/>
      <c r="S112" s="1"/>
      <c r="U112" s="1"/>
    </row>
    <row r="113" ht="15.75" customHeight="1">
      <c r="F113" s="1"/>
      <c r="G113" s="1"/>
      <c r="L113" s="1"/>
      <c r="M113" s="1"/>
      <c r="R113" s="1"/>
      <c r="S113" s="1"/>
      <c r="U113" s="1"/>
    </row>
    <row r="114" ht="15.75" customHeight="1">
      <c r="F114" s="1"/>
      <c r="G114" s="1"/>
      <c r="L114" s="1"/>
      <c r="M114" s="1"/>
      <c r="R114" s="1"/>
      <c r="S114" s="1"/>
      <c r="U114" s="1"/>
    </row>
    <row r="115" ht="15.75" customHeight="1">
      <c r="F115" s="1"/>
      <c r="G115" s="1"/>
      <c r="L115" s="1"/>
      <c r="M115" s="1"/>
      <c r="R115" s="1"/>
      <c r="S115" s="1"/>
      <c r="U115" s="1"/>
    </row>
    <row r="116" ht="15.75" customHeight="1">
      <c r="F116" s="1"/>
      <c r="G116" s="1"/>
      <c r="L116" s="1"/>
      <c r="M116" s="1"/>
      <c r="R116" s="1"/>
      <c r="S116" s="1"/>
      <c r="U116" s="1"/>
    </row>
    <row r="117" ht="15.75" customHeight="1">
      <c r="F117" s="1"/>
      <c r="G117" s="1"/>
      <c r="L117" s="1"/>
      <c r="M117" s="1"/>
      <c r="R117" s="1"/>
      <c r="S117" s="1"/>
      <c r="U117" s="1"/>
    </row>
    <row r="118" ht="15.75" customHeight="1">
      <c r="F118" s="1"/>
      <c r="G118" s="1"/>
      <c r="L118" s="1"/>
      <c r="M118" s="1"/>
      <c r="R118" s="1"/>
      <c r="S118" s="1"/>
      <c r="U118" s="1"/>
    </row>
    <row r="119" ht="15.75" customHeight="1">
      <c r="F119" s="1"/>
      <c r="G119" s="1"/>
      <c r="L119" s="1"/>
      <c r="M119" s="1"/>
      <c r="R119" s="1"/>
      <c r="S119" s="1"/>
      <c r="U119" s="1"/>
    </row>
    <row r="120" ht="15.75" customHeight="1">
      <c r="F120" s="1"/>
      <c r="G120" s="1"/>
      <c r="L120" s="1"/>
      <c r="M120" s="1"/>
      <c r="R120" s="1"/>
      <c r="S120" s="1"/>
      <c r="U120" s="1"/>
    </row>
    <row r="121" ht="15.75" customHeight="1">
      <c r="F121" s="1"/>
      <c r="G121" s="1"/>
      <c r="L121" s="1"/>
      <c r="M121" s="1"/>
      <c r="R121" s="1"/>
      <c r="S121" s="1"/>
      <c r="U121" s="1"/>
    </row>
    <row r="122" ht="15.75" customHeight="1">
      <c r="F122" s="1"/>
      <c r="G122" s="1"/>
      <c r="L122" s="1"/>
      <c r="M122" s="1"/>
      <c r="R122" s="1"/>
      <c r="S122" s="1"/>
      <c r="U122" s="1"/>
    </row>
    <row r="123" ht="15.75" customHeight="1">
      <c r="F123" s="1"/>
      <c r="G123" s="1"/>
      <c r="L123" s="1"/>
      <c r="M123" s="1"/>
      <c r="R123" s="1"/>
      <c r="S123" s="1"/>
      <c r="U123" s="1"/>
    </row>
    <row r="124" ht="15.75" customHeight="1">
      <c r="F124" s="1"/>
      <c r="G124" s="1"/>
      <c r="L124" s="1"/>
      <c r="M124" s="1"/>
      <c r="R124" s="1"/>
      <c r="S124" s="1"/>
      <c r="U124" s="1"/>
    </row>
    <row r="125" ht="15.75" customHeight="1">
      <c r="F125" s="1"/>
      <c r="G125" s="1"/>
      <c r="L125" s="1"/>
      <c r="M125" s="1"/>
      <c r="R125" s="1"/>
      <c r="S125" s="1"/>
      <c r="U125" s="1"/>
    </row>
    <row r="126" ht="15.75" customHeight="1">
      <c r="F126" s="1"/>
      <c r="G126" s="1"/>
      <c r="L126" s="1"/>
      <c r="M126" s="1"/>
      <c r="R126" s="1"/>
      <c r="S126" s="1"/>
      <c r="U126" s="1"/>
    </row>
    <row r="127" ht="15.75" customHeight="1">
      <c r="F127" s="1"/>
      <c r="G127" s="1"/>
      <c r="L127" s="1"/>
      <c r="M127" s="1"/>
      <c r="R127" s="1"/>
      <c r="S127" s="1"/>
      <c r="U127" s="1"/>
    </row>
    <row r="128" ht="15.75" customHeight="1">
      <c r="F128" s="1"/>
      <c r="G128" s="1"/>
      <c r="L128" s="1"/>
      <c r="M128" s="1"/>
      <c r="R128" s="1"/>
      <c r="S128" s="1"/>
      <c r="U128" s="1"/>
    </row>
    <row r="129" ht="15.75" customHeight="1">
      <c r="F129" s="1"/>
      <c r="G129" s="1"/>
      <c r="L129" s="1"/>
      <c r="M129" s="1"/>
      <c r="R129" s="1"/>
      <c r="S129" s="1"/>
      <c r="U129" s="1"/>
    </row>
    <row r="130" ht="15.75" customHeight="1">
      <c r="F130" s="1"/>
      <c r="G130" s="1"/>
      <c r="L130" s="1"/>
      <c r="M130" s="1"/>
      <c r="R130" s="1"/>
      <c r="S130" s="1"/>
      <c r="U130" s="1"/>
    </row>
    <row r="131" ht="15.75" customHeight="1">
      <c r="F131" s="1"/>
      <c r="G131" s="1"/>
      <c r="L131" s="1"/>
      <c r="M131" s="1"/>
      <c r="R131" s="1"/>
      <c r="S131" s="1"/>
      <c r="U131" s="1"/>
    </row>
    <row r="132" ht="15.75" customHeight="1">
      <c r="F132" s="1"/>
      <c r="G132" s="1"/>
      <c r="L132" s="1"/>
      <c r="M132" s="1"/>
      <c r="R132" s="1"/>
      <c r="S132" s="1"/>
      <c r="U132" s="1"/>
    </row>
    <row r="133" ht="15.75" customHeight="1">
      <c r="F133" s="1"/>
      <c r="G133" s="1"/>
      <c r="L133" s="1"/>
      <c r="M133" s="1"/>
      <c r="R133" s="1"/>
      <c r="S133" s="1"/>
      <c r="U133" s="1"/>
    </row>
    <row r="134" ht="15.75" customHeight="1">
      <c r="F134" s="1"/>
      <c r="G134" s="1"/>
      <c r="L134" s="1"/>
      <c r="M134" s="1"/>
      <c r="R134" s="1"/>
      <c r="S134" s="1"/>
      <c r="U134" s="1"/>
    </row>
    <row r="135" ht="15.75" customHeight="1">
      <c r="F135" s="1"/>
      <c r="G135" s="1"/>
      <c r="L135" s="1"/>
      <c r="M135" s="1"/>
      <c r="R135" s="1"/>
      <c r="S135" s="1"/>
      <c r="U135" s="1"/>
    </row>
    <row r="136" ht="15.75" customHeight="1">
      <c r="F136" s="1"/>
      <c r="G136" s="1"/>
      <c r="L136" s="1"/>
      <c r="M136" s="1"/>
      <c r="R136" s="1"/>
      <c r="S136" s="1"/>
      <c r="U136" s="1"/>
    </row>
    <row r="137" ht="15.75" customHeight="1">
      <c r="F137" s="1"/>
      <c r="G137" s="1"/>
      <c r="L137" s="1"/>
      <c r="M137" s="1"/>
      <c r="R137" s="1"/>
      <c r="S137" s="1"/>
      <c r="U137" s="1"/>
    </row>
    <row r="138" ht="15.75" customHeight="1">
      <c r="F138" s="1"/>
      <c r="G138" s="1"/>
      <c r="L138" s="1"/>
      <c r="M138" s="1"/>
      <c r="R138" s="1"/>
      <c r="S138" s="1"/>
      <c r="U138" s="1"/>
    </row>
    <row r="139" ht="15.75" customHeight="1">
      <c r="F139" s="1"/>
      <c r="G139" s="1"/>
      <c r="L139" s="1"/>
      <c r="M139" s="1"/>
      <c r="R139" s="1"/>
      <c r="S139" s="1"/>
      <c r="U139" s="1"/>
    </row>
    <row r="140" ht="15.75" customHeight="1">
      <c r="F140" s="1"/>
      <c r="G140" s="1"/>
      <c r="L140" s="1"/>
      <c r="M140" s="1"/>
      <c r="R140" s="1"/>
      <c r="S140" s="1"/>
      <c r="U140" s="1"/>
    </row>
    <row r="141" ht="15.75" customHeight="1">
      <c r="F141" s="1"/>
      <c r="G141" s="1"/>
      <c r="L141" s="1"/>
      <c r="M141" s="1"/>
      <c r="R141" s="1"/>
      <c r="S141" s="1"/>
      <c r="U141" s="1"/>
    </row>
    <row r="142" ht="15.75" customHeight="1">
      <c r="F142" s="1"/>
      <c r="G142" s="1"/>
      <c r="L142" s="1"/>
      <c r="M142" s="1"/>
      <c r="R142" s="1"/>
      <c r="S142" s="1"/>
      <c r="U142" s="1"/>
    </row>
    <row r="143" ht="15.75" customHeight="1">
      <c r="F143" s="1"/>
      <c r="G143" s="1"/>
      <c r="L143" s="1"/>
      <c r="M143" s="1"/>
      <c r="R143" s="1"/>
      <c r="S143" s="1"/>
      <c r="U143" s="1"/>
    </row>
    <row r="144" ht="15.75" customHeight="1">
      <c r="F144" s="1"/>
      <c r="G144" s="1"/>
      <c r="L144" s="1"/>
      <c r="M144" s="1"/>
      <c r="R144" s="1"/>
      <c r="S144" s="1"/>
      <c r="U144" s="1"/>
    </row>
    <row r="145" ht="15.75" customHeight="1">
      <c r="F145" s="1"/>
      <c r="G145" s="1"/>
      <c r="L145" s="1"/>
      <c r="M145" s="1"/>
      <c r="R145" s="1"/>
      <c r="S145" s="1"/>
      <c r="U145" s="1"/>
    </row>
    <row r="146" ht="15.75" customHeight="1">
      <c r="F146" s="1"/>
      <c r="G146" s="1"/>
      <c r="L146" s="1"/>
      <c r="M146" s="1"/>
      <c r="R146" s="1"/>
      <c r="S146" s="1"/>
      <c r="U146" s="1"/>
    </row>
    <row r="147" ht="15.75" customHeight="1">
      <c r="F147" s="1"/>
      <c r="G147" s="1"/>
      <c r="L147" s="1"/>
      <c r="M147" s="1"/>
      <c r="R147" s="1"/>
      <c r="S147" s="1"/>
      <c r="U147" s="1"/>
    </row>
    <row r="148" ht="15.75" customHeight="1">
      <c r="F148" s="1"/>
      <c r="G148" s="1"/>
      <c r="L148" s="1"/>
      <c r="M148" s="1"/>
      <c r="R148" s="1"/>
      <c r="S148" s="1"/>
      <c r="U148" s="1"/>
    </row>
    <row r="149" ht="15.75" customHeight="1">
      <c r="F149" s="1"/>
      <c r="G149" s="1"/>
      <c r="L149" s="1"/>
      <c r="M149" s="1"/>
      <c r="R149" s="1"/>
      <c r="S149" s="1"/>
      <c r="U149" s="1"/>
    </row>
    <row r="150" ht="15.75" customHeight="1">
      <c r="F150" s="1"/>
      <c r="G150" s="1"/>
      <c r="L150" s="1"/>
      <c r="M150" s="1"/>
      <c r="R150" s="1"/>
      <c r="S150" s="1"/>
      <c r="U150" s="1"/>
    </row>
    <row r="151" ht="15.75" customHeight="1">
      <c r="F151" s="1"/>
      <c r="G151" s="1"/>
      <c r="L151" s="1"/>
      <c r="M151" s="1"/>
      <c r="R151" s="1"/>
      <c r="S151" s="1"/>
      <c r="U151" s="1"/>
    </row>
    <row r="152" ht="15.75" customHeight="1">
      <c r="F152" s="1"/>
      <c r="G152" s="1"/>
      <c r="L152" s="1"/>
      <c r="M152" s="1"/>
      <c r="R152" s="1"/>
      <c r="S152" s="1"/>
      <c r="U152" s="1"/>
    </row>
    <row r="153" ht="15.75" customHeight="1">
      <c r="F153" s="1"/>
      <c r="G153" s="1"/>
      <c r="L153" s="1"/>
      <c r="M153" s="1"/>
      <c r="R153" s="1"/>
      <c r="S153" s="1"/>
      <c r="U153" s="1"/>
    </row>
    <row r="154" ht="15.75" customHeight="1">
      <c r="F154" s="1"/>
      <c r="G154" s="1"/>
      <c r="L154" s="1"/>
      <c r="M154" s="1"/>
      <c r="R154" s="1"/>
      <c r="S154" s="1"/>
      <c r="U154" s="1"/>
    </row>
    <row r="155" ht="15.75" customHeight="1">
      <c r="F155" s="1"/>
      <c r="G155" s="1"/>
      <c r="L155" s="1"/>
      <c r="M155" s="1"/>
      <c r="R155" s="1"/>
      <c r="S155" s="1"/>
      <c r="U155" s="1"/>
    </row>
    <row r="156" ht="15.75" customHeight="1">
      <c r="F156" s="1"/>
      <c r="G156" s="1"/>
      <c r="L156" s="1"/>
      <c r="M156" s="1"/>
      <c r="R156" s="1"/>
      <c r="S156" s="1"/>
      <c r="U156" s="1"/>
    </row>
    <row r="157" ht="15.75" customHeight="1">
      <c r="F157" s="1"/>
      <c r="G157" s="1"/>
      <c r="L157" s="1"/>
      <c r="M157" s="1"/>
      <c r="R157" s="1"/>
      <c r="S157" s="1"/>
      <c r="U157" s="1"/>
    </row>
    <row r="158" ht="15.75" customHeight="1">
      <c r="F158" s="1"/>
      <c r="G158" s="1"/>
      <c r="L158" s="1"/>
      <c r="M158" s="1"/>
      <c r="R158" s="1"/>
      <c r="S158" s="1"/>
      <c r="U158" s="1"/>
    </row>
    <row r="159" ht="15.75" customHeight="1">
      <c r="F159" s="1"/>
      <c r="G159" s="1"/>
      <c r="L159" s="1"/>
      <c r="M159" s="1"/>
      <c r="R159" s="1"/>
      <c r="S159" s="1"/>
      <c r="U159" s="1"/>
    </row>
    <row r="160" ht="15.75" customHeight="1">
      <c r="F160" s="1"/>
      <c r="G160" s="1"/>
      <c r="L160" s="1"/>
      <c r="M160" s="1"/>
      <c r="R160" s="1"/>
      <c r="S160" s="1"/>
      <c r="U160" s="1"/>
    </row>
    <row r="161" ht="15.75" customHeight="1">
      <c r="F161" s="1"/>
      <c r="G161" s="1"/>
      <c r="L161" s="1"/>
      <c r="M161" s="1"/>
      <c r="R161" s="1"/>
      <c r="S161" s="1"/>
      <c r="U161" s="1"/>
    </row>
    <row r="162" ht="15.75" customHeight="1">
      <c r="F162" s="1"/>
      <c r="G162" s="1"/>
      <c r="L162" s="1"/>
      <c r="M162" s="1"/>
      <c r="R162" s="1"/>
      <c r="S162" s="1"/>
      <c r="U162" s="1"/>
    </row>
    <row r="163" ht="15.75" customHeight="1">
      <c r="F163" s="1"/>
      <c r="G163" s="1"/>
      <c r="L163" s="1"/>
      <c r="M163" s="1"/>
      <c r="R163" s="1"/>
      <c r="S163" s="1"/>
      <c r="U163" s="1"/>
    </row>
    <row r="164" ht="15.75" customHeight="1">
      <c r="F164" s="1"/>
      <c r="G164" s="1"/>
      <c r="L164" s="1"/>
      <c r="M164" s="1"/>
      <c r="R164" s="1"/>
      <c r="S164" s="1"/>
      <c r="U164" s="1"/>
    </row>
    <row r="165" ht="15.75" customHeight="1">
      <c r="F165" s="1"/>
      <c r="G165" s="1"/>
      <c r="L165" s="1"/>
      <c r="M165" s="1"/>
      <c r="R165" s="1"/>
      <c r="S165" s="1"/>
      <c r="U165" s="1"/>
    </row>
    <row r="166" ht="15.75" customHeight="1">
      <c r="F166" s="1"/>
      <c r="G166" s="1"/>
      <c r="L166" s="1"/>
      <c r="M166" s="1"/>
      <c r="R166" s="1"/>
      <c r="S166" s="1"/>
      <c r="U166" s="1"/>
    </row>
    <row r="167" ht="15.75" customHeight="1">
      <c r="F167" s="1"/>
      <c r="G167" s="1"/>
      <c r="L167" s="1"/>
      <c r="M167" s="1"/>
      <c r="R167" s="1"/>
      <c r="S167" s="1"/>
      <c r="U167" s="1"/>
    </row>
    <row r="168" ht="15.75" customHeight="1">
      <c r="F168" s="1"/>
      <c r="G168" s="1"/>
      <c r="L168" s="1"/>
      <c r="M168" s="1"/>
      <c r="R168" s="1"/>
      <c r="S168" s="1"/>
      <c r="U168" s="1"/>
    </row>
    <row r="169" ht="15.75" customHeight="1">
      <c r="F169" s="1"/>
      <c r="G169" s="1"/>
      <c r="L169" s="1"/>
      <c r="M169" s="1"/>
      <c r="R169" s="1"/>
      <c r="S169" s="1"/>
      <c r="U169" s="1"/>
    </row>
    <row r="170" ht="15.75" customHeight="1">
      <c r="F170" s="1"/>
      <c r="G170" s="1"/>
      <c r="L170" s="1"/>
      <c r="M170" s="1"/>
      <c r="R170" s="1"/>
      <c r="S170" s="1"/>
      <c r="U170" s="1"/>
    </row>
    <row r="171" ht="15.75" customHeight="1">
      <c r="F171" s="1"/>
      <c r="G171" s="1"/>
      <c r="L171" s="1"/>
      <c r="M171" s="1"/>
      <c r="R171" s="1"/>
      <c r="S171" s="1"/>
      <c r="U171" s="1"/>
    </row>
    <row r="172" ht="15.75" customHeight="1">
      <c r="F172" s="1"/>
      <c r="G172" s="1"/>
      <c r="L172" s="1"/>
      <c r="M172" s="1"/>
      <c r="R172" s="1"/>
      <c r="S172" s="1"/>
      <c r="U172" s="1"/>
    </row>
    <row r="173" ht="15.75" customHeight="1">
      <c r="F173" s="1"/>
      <c r="G173" s="1"/>
      <c r="L173" s="1"/>
      <c r="M173" s="1"/>
      <c r="R173" s="1"/>
      <c r="S173" s="1"/>
      <c r="U173" s="1"/>
    </row>
    <row r="174" ht="15.75" customHeight="1">
      <c r="F174" s="1"/>
      <c r="G174" s="1"/>
      <c r="L174" s="1"/>
      <c r="M174" s="1"/>
      <c r="R174" s="1"/>
      <c r="S174" s="1"/>
      <c r="U174" s="1"/>
    </row>
    <row r="175" ht="15.75" customHeight="1">
      <c r="F175" s="1"/>
      <c r="G175" s="1"/>
      <c r="L175" s="1"/>
      <c r="M175" s="1"/>
      <c r="R175" s="1"/>
      <c r="S175" s="1"/>
      <c r="U175" s="1"/>
    </row>
    <row r="176" ht="15.75" customHeight="1">
      <c r="F176" s="1"/>
      <c r="G176" s="1"/>
      <c r="L176" s="1"/>
      <c r="M176" s="1"/>
      <c r="R176" s="1"/>
      <c r="S176" s="1"/>
      <c r="U176" s="1"/>
    </row>
    <row r="177" ht="15.75" customHeight="1">
      <c r="F177" s="1"/>
      <c r="G177" s="1"/>
      <c r="L177" s="1"/>
      <c r="M177" s="1"/>
      <c r="R177" s="1"/>
      <c r="S177" s="1"/>
      <c r="U177" s="1"/>
    </row>
    <row r="178" ht="15.75" customHeight="1">
      <c r="F178" s="1"/>
      <c r="G178" s="1"/>
      <c r="L178" s="1"/>
      <c r="M178" s="1"/>
      <c r="R178" s="1"/>
      <c r="S178" s="1"/>
      <c r="U178" s="1"/>
    </row>
    <row r="179" ht="15.75" customHeight="1">
      <c r="F179" s="1"/>
      <c r="G179" s="1"/>
      <c r="L179" s="1"/>
      <c r="M179" s="1"/>
      <c r="R179" s="1"/>
      <c r="S179" s="1"/>
      <c r="U179" s="1"/>
    </row>
    <row r="180" ht="15.75" customHeight="1">
      <c r="F180" s="1"/>
      <c r="G180" s="1"/>
      <c r="L180" s="1"/>
      <c r="M180" s="1"/>
      <c r="R180" s="1"/>
      <c r="S180" s="1"/>
      <c r="U180" s="1"/>
    </row>
    <row r="181" ht="15.75" customHeight="1">
      <c r="F181" s="1"/>
      <c r="G181" s="1"/>
      <c r="L181" s="1"/>
      <c r="M181" s="1"/>
      <c r="R181" s="1"/>
      <c r="S181" s="1"/>
      <c r="U181" s="1"/>
    </row>
    <row r="182" ht="15.75" customHeight="1">
      <c r="F182" s="1"/>
      <c r="G182" s="1"/>
      <c r="L182" s="1"/>
      <c r="M182" s="1"/>
      <c r="R182" s="1"/>
      <c r="S182" s="1"/>
      <c r="U182" s="1"/>
    </row>
    <row r="183" ht="15.75" customHeight="1">
      <c r="F183" s="1"/>
      <c r="G183" s="1"/>
      <c r="L183" s="1"/>
      <c r="M183" s="1"/>
      <c r="R183" s="1"/>
      <c r="S183" s="1"/>
      <c r="U183" s="1"/>
    </row>
    <row r="184" ht="15.75" customHeight="1">
      <c r="F184" s="1"/>
      <c r="G184" s="1"/>
      <c r="L184" s="1"/>
      <c r="M184" s="1"/>
      <c r="R184" s="1"/>
      <c r="S184" s="1"/>
      <c r="U184" s="1"/>
    </row>
    <row r="185" ht="15.75" customHeight="1">
      <c r="F185" s="1"/>
      <c r="G185" s="1"/>
      <c r="L185" s="1"/>
      <c r="M185" s="1"/>
      <c r="R185" s="1"/>
      <c r="S185" s="1"/>
      <c r="U185" s="1"/>
    </row>
    <row r="186" ht="15.75" customHeight="1">
      <c r="F186" s="1"/>
      <c r="G186" s="1"/>
      <c r="L186" s="1"/>
      <c r="M186" s="1"/>
      <c r="R186" s="1"/>
      <c r="S186" s="1"/>
      <c r="U186" s="1"/>
    </row>
    <row r="187" ht="15.75" customHeight="1">
      <c r="F187" s="1"/>
      <c r="G187" s="1"/>
      <c r="L187" s="1"/>
      <c r="M187" s="1"/>
      <c r="R187" s="1"/>
      <c r="S187" s="1"/>
      <c r="U187" s="1"/>
    </row>
    <row r="188" ht="15.75" customHeight="1">
      <c r="F188" s="1"/>
      <c r="G188" s="1"/>
      <c r="L188" s="1"/>
      <c r="M188" s="1"/>
      <c r="R188" s="1"/>
      <c r="S188" s="1"/>
      <c r="U188" s="1"/>
    </row>
    <row r="189" ht="15.75" customHeight="1">
      <c r="F189" s="1"/>
      <c r="G189" s="1"/>
      <c r="L189" s="1"/>
      <c r="M189" s="1"/>
      <c r="R189" s="1"/>
      <c r="S189" s="1"/>
      <c r="U189" s="1"/>
    </row>
    <row r="190" ht="15.75" customHeight="1">
      <c r="F190" s="1"/>
      <c r="G190" s="1"/>
      <c r="L190" s="1"/>
      <c r="M190" s="1"/>
      <c r="R190" s="1"/>
      <c r="S190" s="1"/>
      <c r="U190" s="1"/>
    </row>
    <row r="191" ht="15.75" customHeight="1">
      <c r="F191" s="1"/>
      <c r="G191" s="1"/>
      <c r="L191" s="1"/>
      <c r="M191" s="1"/>
      <c r="R191" s="1"/>
      <c r="S191" s="1"/>
      <c r="U191" s="1"/>
    </row>
    <row r="192" ht="15.75" customHeight="1">
      <c r="F192" s="1"/>
      <c r="G192" s="1"/>
      <c r="L192" s="1"/>
      <c r="M192" s="1"/>
      <c r="R192" s="1"/>
      <c r="S192" s="1"/>
      <c r="U192" s="1"/>
    </row>
    <row r="193" ht="15.75" customHeight="1">
      <c r="F193" s="1"/>
      <c r="G193" s="1"/>
      <c r="L193" s="1"/>
      <c r="M193" s="1"/>
      <c r="R193" s="1"/>
      <c r="S193" s="1"/>
      <c r="U193" s="1"/>
    </row>
    <row r="194" ht="15.75" customHeight="1">
      <c r="F194" s="1"/>
      <c r="G194" s="1"/>
      <c r="L194" s="1"/>
      <c r="M194" s="1"/>
      <c r="R194" s="1"/>
      <c r="S194" s="1"/>
      <c r="U194" s="1"/>
    </row>
    <row r="195" ht="15.75" customHeight="1">
      <c r="F195" s="1"/>
      <c r="G195" s="1"/>
      <c r="L195" s="1"/>
      <c r="M195" s="1"/>
      <c r="R195" s="1"/>
      <c r="S195" s="1"/>
      <c r="U195" s="1"/>
    </row>
    <row r="196" ht="15.75" customHeight="1">
      <c r="F196" s="1"/>
      <c r="G196" s="1"/>
      <c r="L196" s="1"/>
      <c r="M196" s="1"/>
      <c r="R196" s="1"/>
      <c r="S196" s="1"/>
      <c r="U196" s="1"/>
    </row>
    <row r="197" ht="15.75" customHeight="1">
      <c r="F197" s="1"/>
      <c r="G197" s="1"/>
      <c r="L197" s="1"/>
      <c r="M197" s="1"/>
      <c r="R197" s="1"/>
      <c r="S197" s="1"/>
      <c r="U197" s="1"/>
    </row>
    <row r="198" ht="15.75" customHeight="1">
      <c r="F198" s="1"/>
      <c r="G198" s="1"/>
      <c r="L198" s="1"/>
      <c r="M198" s="1"/>
      <c r="R198" s="1"/>
      <c r="S198" s="1"/>
      <c r="U198" s="1"/>
    </row>
    <row r="199" ht="15.75" customHeight="1">
      <c r="F199" s="1"/>
      <c r="G199" s="1"/>
      <c r="L199" s="1"/>
      <c r="M199" s="1"/>
      <c r="R199" s="1"/>
      <c r="S199" s="1"/>
      <c r="U199" s="1"/>
    </row>
    <row r="200" ht="15.75" customHeight="1">
      <c r="F200" s="1"/>
      <c r="G200" s="1"/>
      <c r="L200" s="1"/>
      <c r="M200" s="1"/>
      <c r="R200" s="1"/>
      <c r="S200" s="1"/>
      <c r="U200" s="1"/>
    </row>
    <row r="201" ht="15.75" customHeight="1">
      <c r="F201" s="1"/>
      <c r="G201" s="1"/>
      <c r="L201" s="1"/>
      <c r="M201" s="1"/>
      <c r="R201" s="1"/>
      <c r="S201" s="1"/>
      <c r="U201" s="1"/>
    </row>
    <row r="202" ht="15.75" customHeight="1">
      <c r="F202" s="1"/>
      <c r="G202" s="1"/>
      <c r="L202" s="1"/>
      <c r="M202" s="1"/>
      <c r="R202" s="1"/>
      <c r="S202" s="1"/>
      <c r="U202" s="1"/>
    </row>
    <row r="203" ht="15.75" customHeight="1">
      <c r="F203" s="1"/>
      <c r="G203" s="1"/>
      <c r="L203" s="1"/>
      <c r="M203" s="1"/>
      <c r="R203" s="1"/>
      <c r="S203" s="1"/>
      <c r="U203" s="1"/>
    </row>
    <row r="204" ht="15.75" customHeight="1">
      <c r="F204" s="1"/>
      <c r="G204" s="1"/>
      <c r="L204" s="1"/>
      <c r="M204" s="1"/>
      <c r="R204" s="1"/>
      <c r="S204" s="1"/>
      <c r="U204" s="1"/>
    </row>
    <row r="205" ht="15.75" customHeight="1">
      <c r="F205" s="1"/>
      <c r="G205" s="1"/>
      <c r="L205" s="1"/>
      <c r="M205" s="1"/>
      <c r="R205" s="1"/>
      <c r="S205" s="1"/>
      <c r="U205" s="1"/>
    </row>
    <row r="206" ht="15.75" customHeight="1">
      <c r="F206" s="1"/>
      <c r="G206" s="1"/>
      <c r="L206" s="1"/>
      <c r="M206" s="1"/>
      <c r="R206" s="1"/>
      <c r="S206" s="1"/>
      <c r="U206" s="1"/>
    </row>
    <row r="207" ht="15.75" customHeight="1">
      <c r="F207" s="1"/>
      <c r="G207" s="1"/>
      <c r="L207" s="1"/>
      <c r="M207" s="1"/>
      <c r="R207" s="1"/>
      <c r="S207" s="1"/>
      <c r="U207" s="1"/>
    </row>
    <row r="208" ht="15.75" customHeight="1">
      <c r="F208" s="1"/>
      <c r="G208" s="1"/>
      <c r="L208" s="1"/>
      <c r="M208" s="1"/>
      <c r="R208" s="1"/>
      <c r="S208" s="1"/>
      <c r="U208" s="1"/>
    </row>
    <row r="209" ht="15.75" customHeight="1">
      <c r="F209" s="1"/>
      <c r="G209" s="1"/>
      <c r="L209" s="1"/>
      <c r="M209" s="1"/>
      <c r="R209" s="1"/>
      <c r="S209" s="1"/>
      <c r="U209" s="1"/>
    </row>
    <row r="210" ht="15.75" customHeight="1">
      <c r="F210" s="1"/>
      <c r="G210" s="1"/>
      <c r="L210" s="1"/>
      <c r="M210" s="1"/>
      <c r="R210" s="1"/>
      <c r="S210" s="1"/>
      <c r="U210" s="1"/>
    </row>
    <row r="211" ht="15.75" customHeight="1">
      <c r="F211" s="1"/>
      <c r="G211" s="1"/>
      <c r="L211" s="1"/>
      <c r="M211" s="1"/>
      <c r="R211" s="1"/>
      <c r="S211" s="1"/>
      <c r="U211" s="1"/>
    </row>
    <row r="212" ht="15.75" customHeight="1">
      <c r="F212" s="1"/>
      <c r="G212" s="1"/>
      <c r="L212" s="1"/>
      <c r="M212" s="1"/>
      <c r="R212" s="1"/>
      <c r="S212" s="1"/>
      <c r="U212" s="1"/>
    </row>
    <row r="213" ht="15.75" customHeight="1">
      <c r="F213" s="1"/>
      <c r="G213" s="1"/>
      <c r="L213" s="1"/>
      <c r="M213" s="1"/>
      <c r="R213" s="1"/>
      <c r="S213" s="1"/>
      <c r="U213" s="1"/>
    </row>
    <row r="214" ht="15.75" customHeight="1">
      <c r="F214" s="1"/>
      <c r="G214" s="1"/>
      <c r="L214" s="1"/>
      <c r="M214" s="1"/>
      <c r="R214" s="1"/>
      <c r="S214" s="1"/>
      <c r="U214" s="1"/>
    </row>
    <row r="215" ht="15.75" customHeight="1">
      <c r="F215" s="1"/>
      <c r="G215" s="1"/>
      <c r="L215" s="1"/>
      <c r="M215" s="1"/>
      <c r="R215" s="1"/>
      <c r="S215" s="1"/>
      <c r="U215" s="1"/>
    </row>
    <row r="216" ht="15.75" customHeight="1">
      <c r="F216" s="1"/>
      <c r="G216" s="1"/>
      <c r="L216" s="1"/>
      <c r="M216" s="1"/>
      <c r="R216" s="1"/>
      <c r="S216" s="1"/>
      <c r="U216" s="1"/>
    </row>
    <row r="217" ht="15.75" customHeight="1">
      <c r="F217" s="1"/>
      <c r="G217" s="1"/>
      <c r="L217" s="1"/>
      <c r="M217" s="1"/>
      <c r="R217" s="1"/>
      <c r="S217" s="1"/>
      <c r="U217" s="1"/>
    </row>
    <row r="218" ht="15.75" customHeight="1">
      <c r="F218" s="1"/>
      <c r="G218" s="1"/>
      <c r="L218" s="1"/>
      <c r="M218" s="1"/>
      <c r="R218" s="1"/>
      <c r="S218" s="1"/>
      <c r="U218" s="1"/>
    </row>
    <row r="219" ht="15.75" customHeight="1">
      <c r="F219" s="1"/>
      <c r="G219" s="1"/>
      <c r="L219" s="1"/>
      <c r="M219" s="1"/>
      <c r="R219" s="1"/>
      <c r="S219" s="1"/>
      <c r="U219" s="1"/>
    </row>
    <row r="220" ht="15.75" customHeight="1">
      <c r="F220" s="1"/>
      <c r="G220" s="1"/>
      <c r="L220" s="1"/>
      <c r="M220" s="1"/>
      <c r="R220" s="1"/>
      <c r="S220" s="1"/>
      <c r="U220" s="1"/>
    </row>
    <row r="221" ht="15.75" customHeight="1">
      <c r="F221" s="1"/>
      <c r="G221" s="1"/>
      <c r="L221" s="1"/>
      <c r="M221" s="1"/>
      <c r="R221" s="1"/>
      <c r="S221" s="1"/>
      <c r="U221" s="1"/>
    </row>
    <row r="222" ht="15.75" customHeight="1">
      <c r="F222" s="1"/>
      <c r="G222" s="1"/>
      <c r="L222" s="1"/>
      <c r="M222" s="1"/>
      <c r="R222" s="1"/>
      <c r="S222" s="1"/>
      <c r="U222" s="1"/>
    </row>
    <row r="223" ht="15.75" customHeight="1">
      <c r="F223" s="1"/>
      <c r="G223" s="1"/>
      <c r="L223" s="1"/>
      <c r="M223" s="1"/>
      <c r="R223" s="1"/>
      <c r="S223" s="1"/>
      <c r="U223" s="1"/>
    </row>
    <row r="224" ht="15.75" customHeight="1">
      <c r="F224" s="1"/>
      <c r="G224" s="1"/>
      <c r="L224" s="1"/>
      <c r="M224" s="1"/>
      <c r="R224" s="1"/>
      <c r="S224" s="1"/>
      <c r="U224" s="1"/>
    </row>
    <row r="225" ht="15.75" customHeight="1">
      <c r="F225" s="1"/>
      <c r="G225" s="1"/>
      <c r="L225" s="1"/>
      <c r="M225" s="1"/>
      <c r="R225" s="1"/>
      <c r="S225" s="1"/>
      <c r="U225" s="1"/>
    </row>
    <row r="226" ht="15.75" customHeight="1">
      <c r="F226" s="1"/>
      <c r="G226" s="1"/>
      <c r="L226" s="1"/>
      <c r="M226" s="1"/>
      <c r="R226" s="1"/>
      <c r="S226" s="1"/>
      <c r="U226" s="1"/>
    </row>
    <row r="227" ht="15.75" customHeight="1">
      <c r="F227" s="1"/>
      <c r="G227" s="1"/>
      <c r="L227" s="1"/>
      <c r="M227" s="1"/>
      <c r="R227" s="1"/>
      <c r="S227" s="1"/>
      <c r="U227" s="1"/>
    </row>
    <row r="228" ht="15.75" customHeight="1">
      <c r="F228" s="1"/>
      <c r="G228" s="1"/>
      <c r="L228" s="1"/>
      <c r="M228" s="1"/>
      <c r="R228" s="1"/>
      <c r="S228" s="1"/>
      <c r="U228" s="1"/>
    </row>
    <row r="229" ht="15.75" customHeight="1">
      <c r="F229" s="1"/>
      <c r="G229" s="1"/>
      <c r="L229" s="1"/>
      <c r="M229" s="1"/>
      <c r="R229" s="1"/>
      <c r="S229" s="1"/>
      <c r="U229" s="1"/>
    </row>
    <row r="230" ht="15.75" customHeight="1">
      <c r="F230" s="1"/>
      <c r="G230" s="1"/>
      <c r="L230" s="1"/>
      <c r="M230" s="1"/>
      <c r="R230" s="1"/>
      <c r="S230" s="1"/>
      <c r="U230" s="1"/>
    </row>
    <row r="231" ht="15.75" customHeight="1">
      <c r="F231" s="1"/>
      <c r="G231" s="1"/>
      <c r="L231" s="1"/>
      <c r="M231" s="1"/>
      <c r="R231" s="1"/>
      <c r="S231" s="1"/>
      <c r="U231" s="1"/>
    </row>
    <row r="232" ht="15.75" customHeight="1">
      <c r="F232" s="1"/>
      <c r="G232" s="1"/>
      <c r="L232" s="1"/>
      <c r="M232" s="1"/>
      <c r="R232" s="1"/>
      <c r="S232" s="1"/>
      <c r="U232" s="1"/>
    </row>
    <row r="233" ht="15.75" customHeight="1">
      <c r="F233" s="1"/>
      <c r="G233" s="1"/>
      <c r="L233" s="1"/>
      <c r="M233" s="1"/>
      <c r="R233" s="1"/>
      <c r="S233" s="1"/>
      <c r="U233" s="1"/>
    </row>
    <row r="234" ht="15.75" customHeight="1">
      <c r="F234" s="1"/>
      <c r="G234" s="1"/>
      <c r="L234" s="1"/>
      <c r="M234" s="1"/>
      <c r="R234" s="1"/>
      <c r="S234" s="1"/>
      <c r="U234" s="1"/>
    </row>
    <row r="235" ht="15.75" customHeight="1">
      <c r="F235" s="1"/>
      <c r="G235" s="1"/>
      <c r="L235" s="1"/>
      <c r="M235" s="1"/>
      <c r="R235" s="1"/>
      <c r="S235" s="1"/>
      <c r="U235" s="1"/>
    </row>
    <row r="236" ht="15.75" customHeight="1">
      <c r="F236" s="1"/>
      <c r="G236" s="1"/>
      <c r="L236" s="1"/>
      <c r="M236" s="1"/>
      <c r="R236" s="1"/>
      <c r="S236" s="1"/>
      <c r="U236" s="1"/>
    </row>
    <row r="237" ht="15.75" customHeight="1">
      <c r="F237" s="1"/>
      <c r="G237" s="1"/>
      <c r="L237" s="1"/>
      <c r="M237" s="1"/>
      <c r="R237" s="1"/>
      <c r="S237" s="1"/>
      <c r="U237" s="1"/>
    </row>
    <row r="238" ht="15.75" customHeight="1">
      <c r="F238" s="1"/>
      <c r="G238" s="1"/>
      <c r="L238" s="1"/>
      <c r="M238" s="1"/>
      <c r="R238" s="1"/>
      <c r="S238" s="1"/>
      <c r="U238" s="1"/>
    </row>
    <row r="239" ht="15.75" customHeight="1">
      <c r="F239" s="1"/>
      <c r="G239" s="1"/>
      <c r="L239" s="1"/>
      <c r="M239" s="1"/>
      <c r="R239" s="1"/>
      <c r="S239" s="1"/>
      <c r="U239" s="1"/>
    </row>
    <row r="240" ht="15.75" customHeight="1">
      <c r="F240" s="1"/>
      <c r="G240" s="1"/>
      <c r="L240" s="1"/>
      <c r="M240" s="1"/>
      <c r="R240" s="1"/>
      <c r="S240" s="1"/>
      <c r="U240" s="1"/>
    </row>
    <row r="241" ht="15.75" customHeight="1">
      <c r="F241" s="1"/>
      <c r="G241" s="1"/>
      <c r="L241" s="1"/>
      <c r="M241" s="1"/>
      <c r="R241" s="1"/>
      <c r="S241" s="1"/>
      <c r="U241" s="1"/>
    </row>
    <row r="242" ht="15.75" customHeight="1">
      <c r="F242" s="1"/>
      <c r="G242" s="1"/>
      <c r="L242" s="1"/>
      <c r="M242" s="1"/>
      <c r="R242" s="1"/>
      <c r="S242" s="1"/>
      <c r="U242" s="1"/>
    </row>
    <row r="243" ht="15.75" customHeight="1">
      <c r="F243" s="1"/>
      <c r="G243" s="1"/>
      <c r="L243" s="1"/>
      <c r="M243" s="1"/>
      <c r="R243" s="1"/>
      <c r="S243" s="1"/>
      <c r="U243" s="1"/>
    </row>
    <row r="244" ht="15.75" customHeight="1">
      <c r="F244" s="1"/>
      <c r="G244" s="1"/>
      <c r="L244" s="1"/>
      <c r="M244" s="1"/>
      <c r="R244" s="1"/>
      <c r="S244" s="1"/>
      <c r="U244" s="1"/>
    </row>
    <row r="245" ht="15.75" customHeight="1">
      <c r="F245" s="1"/>
      <c r="G245" s="1"/>
      <c r="L245" s="1"/>
      <c r="M245" s="1"/>
      <c r="R245" s="1"/>
      <c r="S245" s="1"/>
      <c r="U245" s="1"/>
    </row>
    <row r="246" ht="15.75" customHeight="1">
      <c r="F246" s="1"/>
      <c r="G246" s="1"/>
      <c r="L246" s="1"/>
      <c r="M246" s="1"/>
      <c r="R246" s="1"/>
      <c r="S246" s="1"/>
      <c r="U246" s="1"/>
    </row>
    <row r="247" ht="15.75" customHeight="1">
      <c r="F247" s="1"/>
      <c r="G247" s="1"/>
      <c r="L247" s="1"/>
      <c r="M247" s="1"/>
      <c r="R247" s="1"/>
      <c r="S247" s="1"/>
      <c r="U247" s="1"/>
    </row>
    <row r="248" ht="15.75" customHeight="1">
      <c r="F248" s="1"/>
      <c r="G248" s="1"/>
      <c r="L248" s="1"/>
      <c r="M248" s="1"/>
      <c r="R248" s="1"/>
      <c r="S248" s="1"/>
      <c r="U248" s="1"/>
    </row>
    <row r="249" ht="15.75" customHeight="1">
      <c r="F249" s="1"/>
      <c r="G249" s="1"/>
      <c r="L249" s="1"/>
      <c r="M249" s="1"/>
      <c r="R249" s="1"/>
      <c r="S249" s="1"/>
      <c r="U249" s="1"/>
    </row>
    <row r="250" ht="15.75" customHeight="1">
      <c r="F250" s="1"/>
      <c r="G250" s="1"/>
      <c r="L250" s="1"/>
      <c r="M250" s="1"/>
      <c r="R250" s="1"/>
      <c r="S250" s="1"/>
      <c r="U250" s="1"/>
    </row>
    <row r="251" ht="15.75" customHeight="1">
      <c r="F251" s="1"/>
      <c r="G251" s="1"/>
      <c r="L251" s="1"/>
      <c r="M251" s="1"/>
      <c r="R251" s="1"/>
      <c r="S251" s="1"/>
      <c r="U251" s="1"/>
    </row>
    <row r="252" ht="15.75" customHeight="1">
      <c r="F252" s="1"/>
      <c r="G252" s="1"/>
      <c r="L252" s="1"/>
      <c r="M252" s="1"/>
      <c r="R252" s="1"/>
      <c r="S252" s="1"/>
      <c r="U252" s="1"/>
    </row>
    <row r="253" ht="15.75" customHeight="1">
      <c r="F253" s="1"/>
      <c r="G253" s="1"/>
      <c r="L253" s="1"/>
      <c r="M253" s="1"/>
      <c r="R253" s="1"/>
      <c r="S253" s="1"/>
      <c r="U253" s="1"/>
    </row>
    <row r="254" ht="15.75" customHeight="1">
      <c r="F254" s="1"/>
      <c r="G254" s="1"/>
      <c r="L254" s="1"/>
      <c r="M254" s="1"/>
      <c r="R254" s="1"/>
      <c r="S254" s="1"/>
      <c r="U254" s="1"/>
    </row>
    <row r="255" ht="15.75" customHeight="1">
      <c r="F255" s="1"/>
      <c r="G255" s="1"/>
      <c r="L255" s="1"/>
      <c r="M255" s="1"/>
      <c r="R255" s="1"/>
      <c r="S255" s="1"/>
      <c r="U255" s="1"/>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mergeCells count="4">
    <mergeCell ref="D5:G5"/>
    <mergeCell ref="D12:G12"/>
    <mergeCell ref="J12:M12"/>
    <mergeCell ref="P12:S1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3">
      <c r="C3" s="62" t="s">
        <v>53</v>
      </c>
    </row>
    <row r="4">
      <c r="C4" s="63" t="s">
        <v>54</v>
      </c>
    </row>
    <row r="5">
      <c r="C5" s="64"/>
    </row>
    <row r="6">
      <c r="C6" s="65" t="s">
        <v>55</v>
      </c>
    </row>
    <row r="7">
      <c r="C7" s="63" t="s">
        <v>56</v>
      </c>
    </row>
    <row r="8">
      <c r="C8" s="63" t="s">
        <v>57</v>
      </c>
    </row>
    <row r="9">
      <c r="C9" s="63"/>
      <c r="D9" s="63" t="s">
        <v>58</v>
      </c>
    </row>
    <row r="10">
      <c r="C10" s="63"/>
      <c r="E10" s="63" t="s">
        <v>59</v>
      </c>
    </row>
    <row r="11">
      <c r="C11" s="63"/>
      <c r="E11" s="63" t="s">
        <v>60</v>
      </c>
    </row>
    <row r="12">
      <c r="C12" s="63"/>
      <c r="D12" s="63" t="s">
        <v>61</v>
      </c>
    </row>
    <row r="13">
      <c r="C13" s="63"/>
      <c r="D13" s="63" t="s">
        <v>62</v>
      </c>
    </row>
    <row r="14">
      <c r="C14" s="63"/>
      <c r="E14" s="63" t="s">
        <v>63</v>
      </c>
    </row>
    <row r="15">
      <c r="C15" s="66"/>
      <c r="E15" s="66" t="s">
        <v>64</v>
      </c>
    </row>
    <row r="16">
      <c r="C16" s="63"/>
      <c r="D16" s="63" t="s">
        <v>65</v>
      </c>
    </row>
    <row r="17">
      <c r="C17" s="63" t="s">
        <v>66</v>
      </c>
    </row>
    <row r="18">
      <c r="C18" s="64"/>
    </row>
    <row r="19">
      <c r="C19" s="65" t="s">
        <v>67</v>
      </c>
    </row>
    <row r="20">
      <c r="C20" s="63" t="s">
        <v>68</v>
      </c>
    </row>
    <row r="21">
      <c r="C21" s="63" t="s">
        <v>69</v>
      </c>
    </row>
    <row r="22">
      <c r="C22" s="63" t="s">
        <v>70</v>
      </c>
    </row>
    <row r="23">
      <c r="C23" s="64"/>
    </row>
    <row r="24">
      <c r="C24" s="65" t="s">
        <v>71</v>
      </c>
    </row>
    <row r="25">
      <c r="C25" s="63" t="s">
        <v>72</v>
      </c>
    </row>
    <row r="26">
      <c r="C26" s="64"/>
    </row>
    <row r="27">
      <c r="C27" s="65" t="s">
        <v>42</v>
      </c>
    </row>
    <row r="28">
      <c r="C28" s="63" t="s">
        <v>73</v>
      </c>
    </row>
    <row r="29">
      <c r="C29" s="63" t="s">
        <v>74</v>
      </c>
    </row>
    <row r="30">
      <c r="C30" s="63" t="s">
        <v>75</v>
      </c>
    </row>
    <row r="31">
      <c r="C31" s="63" t="s">
        <v>76</v>
      </c>
    </row>
    <row r="32">
      <c r="C32" s="64"/>
    </row>
    <row r="33">
      <c r="C33" s="63" t="s">
        <v>77</v>
      </c>
    </row>
    <row r="34">
      <c r="C34" s="63" t="s">
        <v>78</v>
      </c>
    </row>
    <row r="35">
      <c r="C35" s="63"/>
      <c r="D35" s="63" t="s">
        <v>79</v>
      </c>
    </row>
    <row r="36">
      <c r="C36" s="63"/>
      <c r="E36" s="63" t="s">
        <v>80</v>
      </c>
    </row>
    <row r="37">
      <c r="C37" s="63"/>
      <c r="D37" s="63" t="s">
        <v>81</v>
      </c>
    </row>
    <row r="38">
      <c r="C38" s="63"/>
      <c r="D38" s="63" t="s">
        <v>82</v>
      </c>
    </row>
    <row r="39">
      <c r="C39" s="63" t="s">
        <v>83</v>
      </c>
    </row>
    <row r="40">
      <c r="C40" s="64"/>
    </row>
    <row r="41">
      <c r="C41" s="65" t="s">
        <v>84</v>
      </c>
    </row>
    <row r="42">
      <c r="C42" s="63" t="s">
        <v>85</v>
      </c>
    </row>
    <row r="43">
      <c r="C43" s="64"/>
    </row>
    <row r="44">
      <c r="C44" s="65" t="s">
        <v>86</v>
      </c>
    </row>
    <row r="45">
      <c r="C45" s="63" t="s">
        <v>87</v>
      </c>
    </row>
    <row r="46">
      <c r="C46" s="63" t="s">
        <v>88</v>
      </c>
    </row>
    <row r="47">
      <c r="C47" s="64"/>
    </row>
    <row r="48">
      <c r="C48" s="65" t="s">
        <v>89</v>
      </c>
    </row>
    <row r="49">
      <c r="C49" s="63" t="s">
        <v>90</v>
      </c>
    </row>
    <row r="50">
      <c r="C50" s="63" t="s">
        <v>91</v>
      </c>
    </row>
  </sheetData>
  <drawing r:id="rId1"/>
</worksheet>
</file>